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firstSheet="3" activeTab="3"/>
  </bookViews>
  <sheets>
    <sheet name="玛河防洪5.32" sheetId="9" r:id="rId1"/>
    <sheet name="昌吉州玛纳斯县2019年农业水价" sheetId="8" r:id="rId2"/>
    <sheet name="玛河水系及防洪北五岔干渠工程" sheetId="7" r:id="rId3"/>
    <sheet name="玛纳斯县污水厂-皇公地水库-碳汇林输水管道工程" sheetId="5" r:id="rId4"/>
    <sheet name="Sheet2" sheetId="2" r:id="rId5"/>
    <sheet name="Sheet3" sheetId="3" r:id="rId6"/>
  </sheets>
  <calcPr calcId="144525"/>
</workbook>
</file>

<file path=xl/sharedStrings.xml><?xml version="1.0" encoding="utf-8"?>
<sst xmlns="http://schemas.openxmlformats.org/spreadsheetml/2006/main" count="295" uniqueCount="116">
  <si>
    <t>附件1：</t>
  </si>
  <si>
    <t>项目支出绩效自评表</t>
  </si>
  <si>
    <t>（2019年度）</t>
  </si>
  <si>
    <t>项目名称</t>
  </si>
  <si>
    <t>玛纳斯河玛纳斯段（27+700-55+000）-（夹河子水库上游兰州湾段5.32公里）防洪工程</t>
  </si>
  <si>
    <t>主管部门</t>
  </si>
  <si>
    <t>玛纳斯县水利局</t>
  </si>
  <si>
    <t>实施单位</t>
  </si>
  <si>
    <t>玛纳斯县玛纳斯河水利管理处</t>
  </si>
  <si>
    <t>项目资金       （万元）</t>
  </si>
  <si>
    <t>年初预算数</t>
  </si>
  <si>
    <t>全年预算数</t>
  </si>
  <si>
    <t>全年执行数</t>
  </si>
  <si>
    <t>分值</t>
  </si>
  <si>
    <t>执行率</t>
  </si>
  <si>
    <t>得分</t>
  </si>
  <si>
    <t>年度资金总额</t>
  </si>
  <si>
    <t>其中：当年财政拨款</t>
  </si>
  <si>
    <t xml:space="preserve">      上年结转资金</t>
  </si>
  <si>
    <t xml:space="preserve">  其他资金</t>
  </si>
  <si>
    <t>年度总体目标</t>
  </si>
  <si>
    <t>预期目标</t>
  </si>
  <si>
    <t>实际完成情况</t>
  </si>
  <si>
    <t>夹河子水库上游兰州湾（33+400-40+302）河段长度共计5.32公里，主要建设内容为5.32公里护岸工程及配套附属设施，新建生态引洪闸二座，防汛抢险道路0.75公里 。</t>
  </si>
  <si>
    <t>目前该项目已实施完毕，已达成既定目标，项目正在准备送审资料。</t>
  </si>
  <si>
    <t>绩              效    指    标</t>
  </si>
  <si>
    <t>一级指标</t>
  </si>
  <si>
    <t>二级指标</t>
  </si>
  <si>
    <t>三级指标</t>
  </si>
  <si>
    <t>年度</t>
  </si>
  <si>
    <t>实际</t>
  </si>
  <si>
    <t>偏差原因分析及改进措施</t>
  </si>
  <si>
    <t>指标值</t>
  </si>
  <si>
    <t>完成值</t>
  </si>
  <si>
    <t>产出指标
（50分）</t>
  </si>
  <si>
    <t>数量指标</t>
  </si>
  <si>
    <t>指标1：护岸总长</t>
  </si>
  <si>
    <t>5.32km</t>
  </si>
  <si>
    <t>指标2：防汛抢险道路</t>
  </si>
  <si>
    <t>0.75km</t>
  </si>
  <si>
    <t>指标3：新建生态引洪闸</t>
  </si>
  <si>
    <t>2座</t>
  </si>
  <si>
    <t>指标4：防洪标准</t>
  </si>
  <si>
    <t>10年/遇</t>
  </si>
  <si>
    <t>暂未到监控时点</t>
  </si>
  <si>
    <t>质量指标</t>
  </si>
  <si>
    <t>指标1：工程合格率</t>
  </si>
  <si>
    <t>指标2：工程安全级别</t>
  </si>
  <si>
    <t>5级</t>
  </si>
  <si>
    <t>时效指标</t>
  </si>
  <si>
    <t>指标1：项目建设按期完成率</t>
  </si>
  <si>
    <t>成本指标</t>
  </si>
  <si>
    <t>指标1：2019年支付工程款</t>
  </si>
  <si>
    <t>效益指标
（30分）</t>
  </si>
  <si>
    <t>经济效益指标</t>
  </si>
  <si>
    <t>指标1：保护兰州湾临河耕地</t>
  </si>
  <si>
    <t>2万亩</t>
  </si>
  <si>
    <t>社会效益指标</t>
  </si>
  <si>
    <t>指标1：</t>
  </si>
  <si>
    <t>生态效益指标</t>
  </si>
  <si>
    <t>指标1：保护红柳公园</t>
  </si>
  <si>
    <t>300亩</t>
  </si>
  <si>
    <t>可持续影响指标</t>
  </si>
  <si>
    <t>指标1：工程运行寿命</t>
  </si>
  <si>
    <t>30年</t>
  </si>
  <si>
    <t>满意度指标（10分）</t>
  </si>
  <si>
    <t>服务对象满意度指标</t>
  </si>
  <si>
    <t>指标1：受益群众满意度</t>
  </si>
  <si>
    <t>≥95%</t>
  </si>
  <si>
    <t>总分</t>
  </si>
  <si>
    <t>昌吉州玛纳斯县2019年农业水价综合改革农田水利基础设施改造和量水设施配套工程建设项目</t>
  </si>
  <si>
    <t xml:space="preserve">明渠量测水设施计量点42处，39处水情监控视频设施，6处闸门自动化+视频监控设施、2处闸门监控视频设施、数据采集传输处理系统、应用软件系统。  </t>
  </si>
  <si>
    <t>已完成明渠量测水设施计量点42处，39处水情监控视频设施，6处闸门自动化+视频监控设施、2处闸门监控视频设施、数据采集传输处理系统、应用软件系统。</t>
  </si>
  <si>
    <t>指标1：渠道计量断面</t>
  </si>
  <si>
    <t>4.413km</t>
  </si>
  <si>
    <t>指标2：水情监测系统</t>
  </si>
  <si>
    <r>
      <rPr>
        <sz val="10"/>
        <color indexed="8"/>
        <rFont val="Calibri"/>
        <charset val="134"/>
      </rPr>
      <t>39</t>
    </r>
    <r>
      <rPr>
        <sz val="10"/>
        <color indexed="8"/>
        <rFont val="宋体"/>
        <charset val="134"/>
      </rPr>
      <t>处</t>
    </r>
  </si>
  <si>
    <t>指标3：闸门监控系统</t>
  </si>
  <si>
    <r>
      <rPr>
        <sz val="10"/>
        <color rgb="FF000000"/>
        <rFont val="Calibri"/>
        <charset val="134"/>
      </rPr>
      <t>6</t>
    </r>
    <r>
      <rPr>
        <sz val="10"/>
        <color rgb="FF000000"/>
        <rFont val="宋体"/>
        <charset val="134"/>
      </rPr>
      <t>处</t>
    </r>
  </si>
  <si>
    <t>指标4：视频监控系统</t>
  </si>
  <si>
    <t>2处</t>
  </si>
  <si>
    <t>指标1：工程验收合格率</t>
  </si>
  <si>
    <t>指标1：按期完成项目建设</t>
  </si>
  <si>
    <t>指标1：完成2019年投资</t>
  </si>
  <si>
    <t>指标1：控制灌溉面积</t>
  </si>
  <si>
    <t>29万亩</t>
  </si>
  <si>
    <t>指标2：年节约水总量</t>
  </si>
  <si>
    <r>
      <rPr>
        <sz val="10"/>
        <color indexed="8"/>
        <rFont val="Calibri"/>
        <charset val="134"/>
      </rPr>
      <t>1262.57</t>
    </r>
    <r>
      <rPr>
        <sz val="10"/>
        <color indexed="8"/>
        <rFont val="宋体"/>
        <charset val="134"/>
      </rPr>
      <t>万</t>
    </r>
    <r>
      <rPr>
        <sz val="10"/>
        <color indexed="8"/>
        <rFont val="Calibri"/>
        <charset val="134"/>
      </rPr>
      <t>m</t>
    </r>
    <r>
      <rPr>
        <vertAlign val="superscript"/>
        <sz val="10"/>
        <color indexed="8"/>
        <rFont val="Calibri"/>
        <charset val="134"/>
      </rPr>
      <t>3</t>
    </r>
  </si>
  <si>
    <t>指标1：水土流失防治标准</t>
  </si>
  <si>
    <t>Ⅱ级</t>
  </si>
  <si>
    <t>玛河水系及防洪北五岔干渠工程资金</t>
  </si>
  <si>
    <t xml:space="preserve">目标1：改造渠道长度4.413km；目标2：配套建筑物：6座；  </t>
  </si>
  <si>
    <t>完成改造渠道长4.413km；配套建筑物6座；</t>
  </si>
  <si>
    <t>指标1：改造渠道长度</t>
  </si>
  <si>
    <t>指标2：配套建筑</t>
  </si>
  <si>
    <t>6座</t>
  </si>
  <si>
    <t>指标1：建设成本</t>
  </si>
  <si>
    <r>
      <rPr>
        <sz val="10"/>
        <rFont val="Calibri"/>
        <charset val="134"/>
      </rPr>
      <t>131.21</t>
    </r>
    <r>
      <rPr>
        <sz val="10"/>
        <rFont val="宋体"/>
        <charset val="134"/>
      </rPr>
      <t>万元</t>
    </r>
  </si>
  <si>
    <t>指标1：水资源利用率</t>
  </si>
  <si>
    <t>显著提升</t>
  </si>
  <si>
    <t>玛纳斯县污水厂-皇公地水库-碳汇林输水管道工程</t>
  </si>
  <si>
    <t>目标1：新建塔西河工业园区污水处理厂皇公地水库-碳汇林输水管道10.079公里
目标2：皇公地水库-碳汇林输水管道16.863公里
目标3：2万亩碳汇林田间输水管道62公里。</t>
  </si>
  <si>
    <t>已完成塔西河工业园区污水处理厂皇公地水库-碳汇林输水管道10.079公里，皇公地水库-碳汇林输水管道16.863公里，2万亩碳汇林田间输水管道62公里。</t>
  </si>
  <si>
    <t>指标1：监管污水处理厂-皇公地水库输水管网</t>
  </si>
  <si>
    <t>10.079km</t>
  </si>
  <si>
    <t>指标2：监管皇公地水库-碳汇林输水管网</t>
  </si>
  <si>
    <t>16.863km</t>
  </si>
  <si>
    <t>指标3：监管碳汇林输水管网</t>
  </si>
  <si>
    <t>62km</t>
  </si>
  <si>
    <t>指标1：建设工程合格率</t>
  </si>
  <si>
    <t>指标1：项目监理费</t>
  </si>
  <si>
    <t>29万元</t>
  </si>
  <si>
    <t>指标1：使用年期</t>
  </si>
  <si>
    <t>20年</t>
  </si>
  <si>
    <t>指标1：项目业主满意度</t>
  </si>
  <si>
    <t>≥90%</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</si>
</sst>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2">
    <font>
      <sz val="11"/>
      <color theme="1"/>
      <name val="宋体"/>
      <charset val="134"/>
      <scheme val="minor"/>
    </font>
    <font>
      <sz val="10"/>
      <color theme="1"/>
      <name val="宋体"/>
      <charset val="134"/>
      <scheme val="minor"/>
    </font>
    <font>
      <b/>
      <sz val="16"/>
      <color theme="1"/>
      <name val="宋体"/>
      <charset val="134"/>
    </font>
    <font>
      <sz val="10"/>
      <color theme="1"/>
      <name val="宋体"/>
      <charset val="134"/>
    </font>
    <font>
      <sz val="10"/>
      <color rgb="FF000000"/>
      <name val="宋体"/>
      <charset val="134"/>
    </font>
    <font>
      <sz val="10"/>
      <color indexed="8"/>
      <name val="宋体"/>
      <charset val="134"/>
    </font>
    <font>
      <sz val="10"/>
      <name val="宋体"/>
      <charset val="134"/>
    </font>
    <font>
      <sz val="10"/>
      <name val="Calibri"/>
      <charset val="134"/>
    </font>
    <font>
      <sz val="10"/>
      <color indexed="8"/>
      <name val="Calibri"/>
      <charset val="134"/>
    </font>
    <font>
      <sz val="10"/>
      <color rgb="FF000000"/>
      <name val="Calibri"/>
      <charset val="134"/>
    </font>
    <font>
      <sz val="10"/>
      <color rgb="FFFF0000"/>
      <name val="宋体"/>
      <charset val="134"/>
    </font>
    <font>
      <b/>
      <sz val="11"/>
      <color rgb="FF3F3F3F"/>
      <name val="宋体"/>
      <charset val="0"/>
      <scheme val="minor"/>
    </font>
    <font>
      <sz val="11"/>
      <color rgb="FFFF0000"/>
      <name val="宋体"/>
      <charset val="0"/>
      <scheme val="minor"/>
    </font>
    <font>
      <sz val="11"/>
      <color rgb="FFFA7D00"/>
      <name val="宋体"/>
      <charset val="0"/>
      <scheme val="minor"/>
    </font>
    <font>
      <b/>
      <sz val="15"/>
      <color theme="3"/>
      <name val="宋体"/>
      <charset val="134"/>
      <scheme val="minor"/>
    </font>
    <font>
      <b/>
      <sz val="11"/>
      <color rgb="FFFA7D00"/>
      <name val="宋体"/>
      <charset val="0"/>
      <scheme val="minor"/>
    </font>
    <font>
      <b/>
      <sz val="18"/>
      <color theme="3"/>
      <name val="宋体"/>
      <charset val="134"/>
      <scheme val="minor"/>
    </font>
    <font>
      <sz val="11"/>
      <color rgb="FF3F3F76"/>
      <name val="宋体"/>
      <charset val="0"/>
      <scheme val="minor"/>
    </font>
    <font>
      <b/>
      <sz val="11"/>
      <color theme="1"/>
      <name val="宋体"/>
      <charset val="0"/>
      <scheme val="minor"/>
    </font>
    <font>
      <b/>
      <sz val="13"/>
      <color theme="3"/>
      <name val="宋体"/>
      <charset val="134"/>
      <scheme val="minor"/>
    </font>
    <font>
      <sz val="11"/>
      <color theme="1"/>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rgb="FF006100"/>
      <name val="宋体"/>
      <charset val="0"/>
      <scheme val="minor"/>
    </font>
    <font>
      <b/>
      <sz val="11"/>
      <color theme="3"/>
      <name val="宋体"/>
      <charset val="134"/>
      <scheme val="minor"/>
    </font>
    <font>
      <u/>
      <sz val="11"/>
      <color rgb="FF0000FF"/>
      <name val="宋体"/>
      <charset val="0"/>
      <scheme val="minor"/>
    </font>
    <font>
      <b/>
      <sz val="11"/>
      <color rgb="FFFFFFFF"/>
      <name val="宋体"/>
      <charset val="0"/>
      <scheme val="minor"/>
    </font>
    <font>
      <i/>
      <sz val="11"/>
      <color rgb="FF7F7F7F"/>
      <name val="宋体"/>
      <charset val="0"/>
      <scheme val="minor"/>
    </font>
    <font>
      <u/>
      <sz val="11"/>
      <color rgb="FF800080"/>
      <name val="宋体"/>
      <charset val="0"/>
      <scheme val="minor"/>
    </font>
    <font>
      <sz val="12"/>
      <name val="宋体"/>
      <charset val="134"/>
    </font>
    <font>
      <vertAlign val="superscript"/>
      <sz val="10"/>
      <color indexed="8"/>
      <name val="Calibri"/>
      <charset val="134"/>
    </font>
  </fonts>
  <fills count="33">
    <fill>
      <patternFill patternType="none"/>
    </fill>
    <fill>
      <patternFill patternType="gray125"/>
    </fill>
    <fill>
      <patternFill patternType="solid">
        <fgColor rgb="FFF2F2F2"/>
        <bgColor indexed="64"/>
      </patternFill>
    </fill>
    <fill>
      <patternFill patternType="solid">
        <fgColor rgb="FFFFFFCC"/>
        <bgColor indexed="64"/>
      </patternFill>
    </fill>
    <fill>
      <patternFill patternType="solid">
        <fgColor rgb="FFFFCC99"/>
        <bgColor indexed="64"/>
      </patternFill>
    </fill>
    <fill>
      <patternFill patternType="solid">
        <fgColor theme="5" tint="0.599993896298105"/>
        <bgColor indexed="64"/>
      </patternFill>
    </fill>
    <fill>
      <patternFill patternType="solid">
        <fgColor theme="8" tint="0.799981688894314"/>
        <bgColor indexed="64"/>
      </patternFill>
    </fill>
    <fill>
      <patternFill patternType="solid">
        <fgColor rgb="FFFFC7CE"/>
        <bgColor indexed="64"/>
      </patternFill>
    </fill>
    <fill>
      <patternFill patternType="solid">
        <fgColor theme="8" tint="0.599993896298105"/>
        <bgColor indexed="64"/>
      </patternFill>
    </fill>
    <fill>
      <patternFill patternType="solid">
        <fgColor rgb="FFFFEB9C"/>
        <bgColor indexed="64"/>
      </patternFill>
    </fill>
    <fill>
      <patternFill patternType="solid">
        <fgColor theme="5" tint="0.399975585192419"/>
        <bgColor indexed="64"/>
      </patternFill>
    </fill>
    <fill>
      <patternFill patternType="solid">
        <fgColor theme="6" tint="0.599993896298105"/>
        <bgColor indexed="64"/>
      </patternFill>
    </fill>
    <fill>
      <patternFill patternType="solid">
        <fgColor theme="9"/>
        <bgColor indexed="64"/>
      </patternFill>
    </fill>
    <fill>
      <patternFill patternType="solid">
        <fgColor theme="7"/>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6"/>
        <bgColor indexed="64"/>
      </patternFill>
    </fill>
    <fill>
      <patternFill patternType="solid">
        <fgColor theme="4"/>
        <bgColor indexed="64"/>
      </patternFill>
    </fill>
    <fill>
      <patternFill patternType="solid">
        <fgColor theme="6" tint="0.399975585192419"/>
        <bgColor indexed="64"/>
      </patternFill>
    </fill>
    <fill>
      <patternFill patternType="solid">
        <fgColor rgb="FFC6EFCE"/>
        <bgColor indexed="64"/>
      </patternFill>
    </fill>
    <fill>
      <patternFill patternType="solid">
        <fgColor rgb="FFA5A5A5"/>
        <bgColor indexed="64"/>
      </patternFill>
    </fill>
    <fill>
      <patternFill patternType="solid">
        <fgColor theme="7"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4" tint="0.599993896298105"/>
        <bgColor indexed="64"/>
      </patternFill>
    </fill>
    <fill>
      <patternFill patternType="solid">
        <fgColor theme="9" tint="0.799981688894314"/>
        <bgColor indexed="64"/>
      </patternFill>
    </fill>
    <fill>
      <patternFill patternType="solid">
        <fgColor theme="8"/>
        <bgColor indexed="64"/>
      </patternFill>
    </fill>
    <fill>
      <patternFill patternType="solid">
        <fgColor theme="5"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50">
    <xf numFmtId="0" fontId="0" fillId="0" borderId="0">
      <alignment vertical="center"/>
    </xf>
    <xf numFmtId="42" fontId="0" fillId="0" borderId="0" applyFont="0" applyFill="0" applyBorder="0" applyAlignment="0" applyProtection="0">
      <alignment vertical="center"/>
    </xf>
    <xf numFmtId="0" fontId="20" fillId="15" borderId="0" applyNumberFormat="0" applyBorder="0" applyAlignment="0" applyProtection="0">
      <alignment vertical="center"/>
    </xf>
    <xf numFmtId="0" fontId="17" fillId="4" borderId="1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0" fillId="11" borderId="0" applyNumberFormat="0" applyBorder="0" applyAlignment="0" applyProtection="0">
      <alignment vertical="center"/>
    </xf>
    <xf numFmtId="0" fontId="21" fillId="7" borderId="0" applyNumberFormat="0" applyBorder="0" applyAlignment="0" applyProtection="0">
      <alignment vertical="center"/>
    </xf>
    <xf numFmtId="43" fontId="0" fillId="0" borderId="0" applyFont="0" applyFill="0" applyBorder="0" applyAlignment="0" applyProtection="0">
      <alignment vertical="center"/>
    </xf>
    <xf numFmtId="0" fontId="23" fillId="19" borderId="0" applyNumberFormat="0" applyBorder="0" applyAlignment="0" applyProtection="0">
      <alignment vertical="center"/>
    </xf>
    <xf numFmtId="0" fontId="26" fillId="0" borderId="0" applyNumberFormat="0" applyFill="0" applyBorder="0" applyAlignment="0" applyProtection="0">
      <alignment vertical="center"/>
    </xf>
    <xf numFmtId="9" fontId="0" fillId="0" borderId="0" applyFont="0" applyFill="0" applyBorder="0" applyAlignment="0" applyProtection="0">
      <alignment vertical="center"/>
    </xf>
    <xf numFmtId="0" fontId="29" fillId="0" borderId="0" applyNumberFormat="0" applyFill="0" applyBorder="0" applyAlignment="0" applyProtection="0">
      <alignment vertical="center"/>
    </xf>
    <xf numFmtId="0" fontId="0" fillId="3" borderId="18" applyNumberFormat="0" applyFont="0" applyAlignment="0" applyProtection="0">
      <alignment vertical="center"/>
    </xf>
    <xf numFmtId="0" fontId="23" fillId="10" borderId="0" applyNumberFormat="0" applyBorder="0" applyAlignment="0" applyProtection="0">
      <alignment vertical="center"/>
    </xf>
    <xf numFmtId="0" fontId="25"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14" fillId="0" borderId="16" applyNumberFormat="0" applyFill="0" applyAlignment="0" applyProtection="0">
      <alignment vertical="center"/>
    </xf>
    <xf numFmtId="0" fontId="19" fillId="0" borderId="16" applyNumberFormat="0" applyFill="0" applyAlignment="0" applyProtection="0">
      <alignment vertical="center"/>
    </xf>
    <xf numFmtId="0" fontId="23" fillId="23" borderId="0" applyNumberFormat="0" applyBorder="0" applyAlignment="0" applyProtection="0">
      <alignment vertical="center"/>
    </xf>
    <xf numFmtId="0" fontId="25" fillId="0" borderId="20" applyNumberFormat="0" applyFill="0" applyAlignment="0" applyProtection="0">
      <alignment vertical="center"/>
    </xf>
    <xf numFmtId="0" fontId="23" fillId="25" borderId="0" applyNumberFormat="0" applyBorder="0" applyAlignment="0" applyProtection="0">
      <alignment vertical="center"/>
    </xf>
    <xf numFmtId="0" fontId="11" fillId="2" borderId="14" applyNumberFormat="0" applyAlignment="0" applyProtection="0">
      <alignment vertical="center"/>
    </xf>
    <xf numFmtId="0" fontId="15" fillId="2" borderId="17" applyNumberFormat="0" applyAlignment="0" applyProtection="0">
      <alignment vertical="center"/>
    </xf>
    <xf numFmtId="0" fontId="27" fillId="21" borderId="21" applyNumberFormat="0" applyAlignment="0" applyProtection="0">
      <alignment vertical="center"/>
    </xf>
    <xf numFmtId="0" fontId="20" fillId="28" borderId="0" applyNumberFormat="0" applyBorder="0" applyAlignment="0" applyProtection="0">
      <alignment vertical="center"/>
    </xf>
    <xf numFmtId="0" fontId="23" fillId="24" borderId="0" applyNumberFormat="0" applyBorder="0" applyAlignment="0" applyProtection="0">
      <alignment vertical="center"/>
    </xf>
    <xf numFmtId="0" fontId="13" fillId="0" borderId="15" applyNumberFormat="0" applyFill="0" applyAlignment="0" applyProtection="0">
      <alignment vertical="center"/>
    </xf>
    <xf numFmtId="0" fontId="18" fillId="0" borderId="19" applyNumberFormat="0" applyFill="0" applyAlignment="0" applyProtection="0">
      <alignment vertical="center"/>
    </xf>
    <xf numFmtId="0" fontId="24" fillId="20" borderId="0" applyNumberFormat="0" applyBorder="0" applyAlignment="0" applyProtection="0">
      <alignment vertical="center"/>
    </xf>
    <xf numFmtId="0" fontId="22" fillId="9" borderId="0" applyNumberFormat="0" applyBorder="0" applyAlignment="0" applyProtection="0">
      <alignment vertical="center"/>
    </xf>
    <xf numFmtId="0" fontId="20" fillId="6" borderId="0" applyNumberFormat="0" applyBorder="0" applyAlignment="0" applyProtection="0">
      <alignment vertical="center"/>
    </xf>
    <xf numFmtId="0" fontId="23" fillId="18" borderId="0" applyNumberFormat="0" applyBorder="0" applyAlignment="0" applyProtection="0">
      <alignment vertical="center"/>
    </xf>
    <xf numFmtId="0" fontId="20" fillId="14" borderId="0" applyNumberFormat="0" applyBorder="0" applyAlignment="0" applyProtection="0">
      <alignment vertical="center"/>
    </xf>
    <xf numFmtId="0" fontId="20" fillId="27" borderId="0" applyNumberFormat="0" applyBorder="0" applyAlignment="0" applyProtection="0">
      <alignment vertical="center"/>
    </xf>
    <xf numFmtId="0" fontId="20" fillId="30" borderId="0" applyNumberFormat="0" applyBorder="0" applyAlignment="0" applyProtection="0">
      <alignment vertical="center"/>
    </xf>
    <xf numFmtId="0" fontId="20" fillId="5" borderId="0" applyNumberFormat="0" applyBorder="0" applyAlignment="0" applyProtection="0">
      <alignment vertical="center"/>
    </xf>
    <xf numFmtId="0" fontId="23" fillId="17" borderId="0" applyNumberFormat="0" applyBorder="0" applyAlignment="0" applyProtection="0">
      <alignment vertical="center"/>
    </xf>
    <xf numFmtId="0" fontId="23" fillId="13" borderId="0" applyNumberFormat="0" applyBorder="0" applyAlignment="0" applyProtection="0">
      <alignment vertical="center"/>
    </xf>
    <xf numFmtId="0" fontId="20" fillId="26" borderId="0" applyNumberFormat="0" applyBorder="0" applyAlignment="0" applyProtection="0">
      <alignment vertical="center"/>
    </xf>
    <xf numFmtId="0" fontId="20" fillId="22" borderId="0" applyNumberFormat="0" applyBorder="0" applyAlignment="0" applyProtection="0">
      <alignment vertical="center"/>
    </xf>
    <xf numFmtId="0" fontId="23" fillId="29" borderId="0" applyNumberFormat="0" applyBorder="0" applyAlignment="0" applyProtection="0">
      <alignment vertical="center"/>
    </xf>
    <xf numFmtId="0" fontId="20" fillId="8" borderId="0" applyNumberFormat="0" applyBorder="0" applyAlignment="0" applyProtection="0">
      <alignment vertical="center"/>
    </xf>
    <xf numFmtId="0" fontId="23" fillId="16" borderId="0" applyNumberFormat="0" applyBorder="0" applyAlignment="0" applyProtection="0">
      <alignment vertical="center"/>
    </xf>
    <xf numFmtId="0" fontId="23" fillId="12" borderId="0" applyNumberFormat="0" applyBorder="0" applyAlignment="0" applyProtection="0">
      <alignment vertical="center"/>
    </xf>
    <xf numFmtId="0" fontId="20" fillId="31" borderId="0" applyNumberFormat="0" applyBorder="0" applyAlignment="0" applyProtection="0">
      <alignment vertical="center"/>
    </xf>
    <xf numFmtId="0" fontId="23" fillId="32" borderId="0" applyNumberFormat="0" applyBorder="0" applyAlignment="0" applyProtection="0">
      <alignment vertical="center"/>
    </xf>
    <xf numFmtId="0" fontId="30" fillId="0" borderId="0"/>
  </cellStyleXfs>
  <cellXfs count="37">
    <xf numFmtId="0" fontId="0" fillId="0" borderId="0" xfId="0">
      <alignment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 xfId="0" applyFont="1" applyBorder="1" applyAlignment="1">
      <alignment horizontal="justify"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4"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0" xfId="0" applyFont="1" applyFill="1" applyBorder="1" applyAlignment="1">
      <alignment horizontal="left" vertical="center" wrapText="1"/>
    </xf>
    <xf numFmtId="0" fontId="5" fillId="0" borderId="11" xfId="0" applyFont="1" applyFill="1" applyBorder="1" applyAlignment="1">
      <alignment horizontal="left" vertical="center" wrapText="1"/>
    </xf>
    <xf numFmtId="0" fontId="5" fillId="0" borderId="12" xfId="0" applyFont="1" applyFill="1" applyBorder="1" applyAlignment="1">
      <alignment horizontal="left" vertical="center" wrapText="1"/>
    </xf>
    <xf numFmtId="9" fontId="5" fillId="0" borderId="1" xfId="0" applyNumberFormat="1" applyFont="1" applyFill="1" applyBorder="1" applyAlignment="1">
      <alignment horizontal="center" vertical="center" wrapText="1"/>
    </xf>
    <xf numFmtId="0" fontId="6" fillId="0" borderId="1" xfId="49" applyFont="1" applyFill="1" applyBorder="1" applyAlignment="1">
      <alignment horizontal="center" vertical="center" wrapText="1"/>
    </xf>
    <xf numFmtId="0" fontId="6" fillId="0" borderId="1" xfId="49" applyFont="1" applyBorder="1" applyAlignment="1">
      <alignment horizontal="center" vertical="center" wrapText="1"/>
    </xf>
    <xf numFmtId="9" fontId="3"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2" xfId="0" applyFont="1" applyBorder="1" applyAlignment="1">
      <alignment horizontal="center" vertical="center" wrapText="1"/>
    </xf>
    <xf numFmtId="9" fontId="6" fillId="0" borderId="1" xfId="49" applyNumberFormat="1" applyFont="1" applyBorder="1" applyAlignment="1">
      <alignment horizontal="center" vertical="center" wrapText="1"/>
    </xf>
    <xf numFmtId="9" fontId="6"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4" fillId="0" borderId="10" xfId="0" applyFont="1" applyBorder="1" applyAlignment="1">
      <alignment horizontal="left" vertical="center" wrapText="1"/>
    </xf>
    <xf numFmtId="0" fontId="4" fillId="0" borderId="11" xfId="0" applyFont="1" applyBorder="1" applyAlignment="1">
      <alignment horizontal="left" vertical="center" wrapText="1"/>
    </xf>
    <xf numFmtId="0" fontId="4" fillId="0" borderId="12" xfId="0" applyFont="1" applyBorder="1" applyAlignment="1">
      <alignment horizontal="left" vertical="center" wrapText="1"/>
    </xf>
    <xf numFmtId="0" fontId="9" fillId="0" borderId="1" xfId="0" applyFont="1" applyFill="1" applyBorder="1" applyAlignment="1">
      <alignment horizontal="center" vertical="center" wrapText="1"/>
    </xf>
    <xf numFmtId="0" fontId="10" fillId="0" borderId="1" xfId="0" applyFont="1" applyBorder="1" applyAlignment="1">
      <alignment horizontal="center" vertical="center" wrapText="1"/>
    </xf>
    <xf numFmtId="0" fontId="3" fillId="0" borderId="13" xfId="0" applyFont="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styles" Target="styles.xml"/><Relationship Id="rId7" Type="http://schemas.openxmlformats.org/officeDocument/2006/relationships/theme" Target="theme/theme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8"/>
  <sheetViews>
    <sheetView showGridLines="0" showZeros="0" topLeftCell="A13" workbookViewId="0">
      <selection activeCell="K29" sqref="K29"/>
    </sheetView>
  </sheetViews>
  <sheetFormatPr defaultColWidth="9" defaultRowHeight="13.5"/>
  <cols>
    <col min="1" max="1" width="5.5" customWidth="1"/>
    <col min="2" max="2" width="5.25" customWidth="1"/>
    <col min="5" max="5" width="10" customWidth="1"/>
    <col min="6" max="6" width="3.125" customWidth="1"/>
    <col min="7" max="7" width="10.25" customWidth="1"/>
    <col min="8" max="8" width="8.875" customWidth="1"/>
    <col min="9" max="9" width="3.125" customWidth="1"/>
    <col min="10" max="10" width="4.75" customWidth="1"/>
    <col min="11" max="11" width="5.75" customWidth="1"/>
    <col min="12" max="12" width="1.375" customWidth="1"/>
    <col min="13" max="13" width="7.875" customWidth="1"/>
    <col min="14" max="14" width="7.375" customWidth="1"/>
  </cols>
  <sheetData>
    <row r="1" spans="1:1">
      <c r="A1" s="1" t="s">
        <v>0</v>
      </c>
    </row>
    <row r="2" ht="20.25" spans="1:14">
      <c r="A2" s="2" t="s">
        <v>1</v>
      </c>
      <c r="B2" s="2"/>
      <c r="C2" s="2"/>
      <c r="D2" s="2"/>
      <c r="E2" s="2"/>
      <c r="F2" s="2"/>
      <c r="G2" s="2"/>
      <c r="H2" s="2"/>
      <c r="I2" s="2"/>
      <c r="J2" s="2"/>
      <c r="K2" s="2"/>
      <c r="L2" s="2"/>
      <c r="M2" s="2"/>
      <c r="N2" s="2"/>
    </row>
    <row r="3" ht="20.25" customHeight="1" spans="1:14">
      <c r="A3" s="3" t="s">
        <v>2</v>
      </c>
      <c r="B3" s="3"/>
      <c r="C3" s="3"/>
      <c r="D3" s="3"/>
      <c r="E3" s="3"/>
      <c r="F3" s="3"/>
      <c r="G3" s="3"/>
      <c r="H3" s="3"/>
      <c r="I3" s="3"/>
      <c r="J3" s="3"/>
      <c r="K3" s="3"/>
      <c r="L3" s="3"/>
      <c r="M3" s="3"/>
      <c r="N3" s="3"/>
    </row>
    <row r="4" ht="15.95" customHeight="1" spans="1:14">
      <c r="A4" s="4" t="s">
        <v>3</v>
      </c>
      <c r="B4" s="4"/>
      <c r="C4" s="4" t="s">
        <v>4</v>
      </c>
      <c r="D4" s="4"/>
      <c r="E4" s="4"/>
      <c r="F4" s="4"/>
      <c r="G4" s="4"/>
      <c r="H4" s="4"/>
      <c r="I4" s="4"/>
      <c r="J4" s="4"/>
      <c r="K4" s="4"/>
      <c r="L4" s="4"/>
      <c r="M4" s="4"/>
      <c r="N4" s="4"/>
    </row>
    <row r="5" ht="15.95" customHeight="1" spans="1:14">
      <c r="A5" s="4" t="s">
        <v>5</v>
      </c>
      <c r="B5" s="4"/>
      <c r="C5" s="4" t="s">
        <v>6</v>
      </c>
      <c r="D5" s="4"/>
      <c r="E5" s="4"/>
      <c r="F5" s="4"/>
      <c r="G5" s="4"/>
      <c r="H5" s="4" t="s">
        <v>7</v>
      </c>
      <c r="I5" s="4"/>
      <c r="J5" s="4" t="s">
        <v>8</v>
      </c>
      <c r="K5" s="4"/>
      <c r="L5" s="4"/>
      <c r="M5" s="4"/>
      <c r="N5" s="4"/>
    </row>
    <row r="6" ht="22" customHeight="1" spans="1:14">
      <c r="A6" s="5" t="s">
        <v>9</v>
      </c>
      <c r="B6" s="6"/>
      <c r="C6" s="4"/>
      <c r="D6" s="4"/>
      <c r="E6" s="4" t="s">
        <v>10</v>
      </c>
      <c r="F6" s="4" t="s">
        <v>11</v>
      </c>
      <c r="G6" s="4"/>
      <c r="H6" s="4" t="s">
        <v>12</v>
      </c>
      <c r="I6" s="4"/>
      <c r="J6" s="4" t="s">
        <v>13</v>
      </c>
      <c r="K6" s="4"/>
      <c r="L6" s="4" t="s">
        <v>14</v>
      </c>
      <c r="M6" s="4"/>
      <c r="N6" s="4" t="s">
        <v>15</v>
      </c>
    </row>
    <row r="7" ht="23" customHeight="1" spans="1:14">
      <c r="A7" s="7"/>
      <c r="B7" s="8"/>
      <c r="C7" s="9" t="s">
        <v>16</v>
      </c>
      <c r="D7" s="9"/>
      <c r="E7" s="4">
        <v>803</v>
      </c>
      <c r="F7" s="4">
        <v>803</v>
      </c>
      <c r="G7" s="4"/>
      <c r="H7" s="4">
        <v>700</v>
      </c>
      <c r="I7" s="4"/>
      <c r="J7" s="4">
        <v>10</v>
      </c>
      <c r="K7" s="4"/>
      <c r="L7" s="22">
        <v>0.87</v>
      </c>
      <c r="M7" s="4"/>
      <c r="N7" s="4">
        <v>8.7</v>
      </c>
    </row>
    <row r="8" ht="21" customHeight="1" spans="1:14">
      <c r="A8" s="7"/>
      <c r="B8" s="8"/>
      <c r="C8" s="4" t="s">
        <v>17</v>
      </c>
      <c r="D8" s="4"/>
      <c r="E8" s="4">
        <v>803</v>
      </c>
      <c r="F8" s="4">
        <v>803</v>
      </c>
      <c r="G8" s="4"/>
      <c r="H8" s="4">
        <v>700</v>
      </c>
      <c r="I8" s="4"/>
      <c r="J8" s="4">
        <v>10</v>
      </c>
      <c r="K8" s="4"/>
      <c r="L8" s="22">
        <v>0.87</v>
      </c>
      <c r="M8" s="4"/>
      <c r="N8" s="4">
        <v>8.7</v>
      </c>
    </row>
    <row r="9" ht="21" customHeight="1" spans="1:14">
      <c r="A9" s="7"/>
      <c r="B9" s="8"/>
      <c r="C9" s="4" t="s">
        <v>18</v>
      </c>
      <c r="D9" s="4"/>
      <c r="E9" s="4"/>
      <c r="F9" s="4"/>
      <c r="G9" s="4"/>
      <c r="H9" s="4"/>
      <c r="I9" s="4"/>
      <c r="J9" s="4"/>
      <c r="K9" s="4"/>
      <c r="L9" s="4"/>
      <c r="M9" s="4"/>
      <c r="N9" s="4"/>
    </row>
    <row r="10" ht="24" customHeight="1" spans="1:14">
      <c r="A10" s="10"/>
      <c r="B10" s="11"/>
      <c r="C10" s="4" t="s">
        <v>19</v>
      </c>
      <c r="D10" s="4"/>
      <c r="E10" s="4"/>
      <c r="F10" s="4"/>
      <c r="G10" s="4"/>
      <c r="H10" s="4"/>
      <c r="I10" s="4"/>
      <c r="J10" s="4"/>
      <c r="K10" s="4"/>
      <c r="L10" s="4"/>
      <c r="M10" s="4"/>
      <c r="N10" s="4"/>
    </row>
    <row r="11" ht="27" customHeight="1" spans="1:14">
      <c r="A11" s="4" t="s">
        <v>20</v>
      </c>
      <c r="B11" s="4" t="s">
        <v>21</v>
      </c>
      <c r="C11" s="4"/>
      <c r="D11" s="4"/>
      <c r="E11" s="4"/>
      <c r="F11" s="4"/>
      <c r="G11" s="4"/>
      <c r="H11" s="4" t="s">
        <v>22</v>
      </c>
      <c r="I11" s="4"/>
      <c r="J11" s="4"/>
      <c r="K11" s="4"/>
      <c r="L11" s="4"/>
      <c r="M11" s="4"/>
      <c r="N11" s="4"/>
    </row>
    <row r="12" ht="68.25" customHeight="1" spans="1:14">
      <c r="A12" s="4"/>
      <c r="B12" s="4" t="s">
        <v>23</v>
      </c>
      <c r="C12" s="4"/>
      <c r="D12" s="4"/>
      <c r="E12" s="4"/>
      <c r="F12" s="4"/>
      <c r="G12" s="4"/>
      <c r="H12" s="4" t="s">
        <v>24</v>
      </c>
      <c r="I12" s="4"/>
      <c r="J12" s="4"/>
      <c r="K12" s="4"/>
      <c r="L12" s="4"/>
      <c r="M12" s="4"/>
      <c r="N12" s="4"/>
    </row>
    <row r="13" ht="23" customHeight="1" spans="1:14">
      <c r="A13" s="12" t="s">
        <v>25</v>
      </c>
      <c r="B13" s="4" t="s">
        <v>26</v>
      </c>
      <c r="C13" s="4" t="s">
        <v>27</v>
      </c>
      <c r="D13" s="4" t="s">
        <v>28</v>
      </c>
      <c r="E13" s="4"/>
      <c r="F13" s="4"/>
      <c r="G13" s="4" t="s">
        <v>29</v>
      </c>
      <c r="H13" s="4" t="s">
        <v>30</v>
      </c>
      <c r="I13" s="4" t="s">
        <v>13</v>
      </c>
      <c r="J13" s="4"/>
      <c r="K13" s="4" t="s">
        <v>15</v>
      </c>
      <c r="L13" s="4"/>
      <c r="M13" s="4" t="s">
        <v>31</v>
      </c>
      <c r="N13" s="4"/>
    </row>
    <row r="14" ht="27" customHeight="1" spans="1:14">
      <c r="A14" s="13"/>
      <c r="B14" s="4"/>
      <c r="C14" s="4"/>
      <c r="D14" s="4"/>
      <c r="E14" s="4"/>
      <c r="F14" s="4"/>
      <c r="G14" s="4" t="s">
        <v>32</v>
      </c>
      <c r="H14" s="4" t="s">
        <v>33</v>
      </c>
      <c r="I14" s="4"/>
      <c r="J14" s="4"/>
      <c r="K14" s="4"/>
      <c r="L14" s="4"/>
      <c r="M14" s="4"/>
      <c r="N14" s="4"/>
    </row>
    <row r="15" ht="29" customHeight="1" spans="1:14">
      <c r="A15" s="13"/>
      <c r="B15" s="4" t="s">
        <v>34</v>
      </c>
      <c r="C15" s="4" t="s">
        <v>35</v>
      </c>
      <c r="D15" s="14" t="s">
        <v>36</v>
      </c>
      <c r="E15" s="14"/>
      <c r="F15" s="14"/>
      <c r="G15" s="21" t="s">
        <v>37</v>
      </c>
      <c r="H15" s="21" t="s">
        <v>37</v>
      </c>
      <c r="I15" s="4">
        <v>5</v>
      </c>
      <c r="J15" s="4"/>
      <c r="K15" s="4">
        <v>5</v>
      </c>
      <c r="L15" s="4"/>
      <c r="M15" s="4"/>
      <c r="N15" s="4"/>
    </row>
    <row r="16" ht="29" customHeight="1" spans="1:14">
      <c r="A16" s="13"/>
      <c r="B16" s="4"/>
      <c r="C16" s="4"/>
      <c r="D16" s="14" t="s">
        <v>38</v>
      </c>
      <c r="E16" s="14"/>
      <c r="F16" s="14"/>
      <c r="G16" s="21" t="s">
        <v>39</v>
      </c>
      <c r="H16" s="21" t="s">
        <v>39</v>
      </c>
      <c r="I16" s="24">
        <v>5</v>
      </c>
      <c r="J16" s="25"/>
      <c r="K16" s="24">
        <v>5</v>
      </c>
      <c r="L16" s="25"/>
      <c r="M16" s="24"/>
      <c r="N16" s="25"/>
    </row>
    <row r="17" ht="29" customHeight="1" spans="1:14">
      <c r="A17" s="13"/>
      <c r="B17" s="4"/>
      <c r="C17" s="4"/>
      <c r="D17" s="31" t="s">
        <v>40</v>
      </c>
      <c r="E17" s="32"/>
      <c r="F17" s="33"/>
      <c r="G17" s="21" t="s">
        <v>41</v>
      </c>
      <c r="H17" s="21" t="s">
        <v>41</v>
      </c>
      <c r="I17" s="24">
        <v>5</v>
      </c>
      <c r="J17" s="25"/>
      <c r="K17" s="24">
        <v>5</v>
      </c>
      <c r="L17" s="25"/>
      <c r="M17" s="24"/>
      <c r="N17" s="25"/>
    </row>
    <row r="18" ht="28" customHeight="1" spans="1:14">
      <c r="A18" s="13"/>
      <c r="B18" s="4"/>
      <c r="C18" s="4"/>
      <c r="D18" s="14" t="s">
        <v>42</v>
      </c>
      <c r="E18" s="14"/>
      <c r="F18" s="14"/>
      <c r="G18" s="21" t="s">
        <v>43</v>
      </c>
      <c r="H18" s="26" t="s">
        <v>44</v>
      </c>
      <c r="I18" s="4">
        <v>5</v>
      </c>
      <c r="J18" s="4"/>
      <c r="K18" s="4">
        <v>5</v>
      </c>
      <c r="L18" s="4"/>
      <c r="M18" s="4"/>
      <c r="N18" s="4"/>
    </row>
    <row r="19" ht="43" customHeight="1" spans="1:14">
      <c r="A19" s="13"/>
      <c r="B19" s="4"/>
      <c r="C19" s="12" t="s">
        <v>45</v>
      </c>
      <c r="D19" s="14" t="s">
        <v>46</v>
      </c>
      <c r="E19" s="14"/>
      <c r="F19" s="14"/>
      <c r="G19" s="26">
        <v>1</v>
      </c>
      <c r="H19" s="27">
        <v>1</v>
      </c>
      <c r="I19" s="4">
        <v>5</v>
      </c>
      <c r="J19" s="4"/>
      <c r="K19" s="4">
        <v>5</v>
      </c>
      <c r="L19" s="4"/>
      <c r="M19" s="4"/>
      <c r="N19" s="4"/>
    </row>
    <row r="20" ht="43" customHeight="1" spans="1:14">
      <c r="A20" s="13"/>
      <c r="B20" s="4"/>
      <c r="C20" s="36"/>
      <c r="D20" s="31" t="s">
        <v>47</v>
      </c>
      <c r="E20" s="32"/>
      <c r="F20" s="33"/>
      <c r="G20" s="21" t="s">
        <v>48</v>
      </c>
      <c r="H20" s="26" t="s">
        <v>44</v>
      </c>
      <c r="I20" s="24">
        <v>5</v>
      </c>
      <c r="J20" s="25"/>
      <c r="K20" s="24">
        <v>5</v>
      </c>
      <c r="L20" s="25"/>
      <c r="M20" s="24"/>
      <c r="N20" s="25"/>
    </row>
    <row r="21" ht="36" customHeight="1" spans="1:14">
      <c r="A21" s="13"/>
      <c r="B21" s="4"/>
      <c r="C21" s="4" t="s">
        <v>49</v>
      </c>
      <c r="D21" s="14" t="s">
        <v>50</v>
      </c>
      <c r="E21" s="14"/>
      <c r="F21" s="14"/>
      <c r="G21" s="26">
        <v>1</v>
      </c>
      <c r="H21" s="27">
        <v>1</v>
      </c>
      <c r="I21" s="4">
        <v>10</v>
      </c>
      <c r="J21" s="4"/>
      <c r="K21" s="4">
        <v>10</v>
      </c>
      <c r="L21" s="4"/>
      <c r="M21" s="4"/>
      <c r="N21" s="4"/>
    </row>
    <row r="22" ht="32" customHeight="1" spans="1:14">
      <c r="A22" s="13"/>
      <c r="B22" s="4"/>
      <c r="C22" s="4" t="s">
        <v>51</v>
      </c>
      <c r="D22" s="14" t="s">
        <v>52</v>
      </c>
      <c r="E22" s="14"/>
      <c r="F22" s="14"/>
      <c r="G22" s="28">
        <v>803</v>
      </c>
      <c r="H22" s="28">
        <v>700</v>
      </c>
      <c r="I22" s="4">
        <v>10</v>
      </c>
      <c r="J22" s="4"/>
      <c r="K22" s="35">
        <v>8.7</v>
      </c>
      <c r="L22" s="35"/>
      <c r="M22" s="4"/>
      <c r="N22" s="4"/>
    </row>
    <row r="23" ht="36" customHeight="1" spans="1:14">
      <c r="A23" s="13"/>
      <c r="B23" s="4" t="s">
        <v>53</v>
      </c>
      <c r="C23" s="12" t="s">
        <v>54</v>
      </c>
      <c r="D23" s="14" t="s">
        <v>55</v>
      </c>
      <c r="E23" s="14"/>
      <c r="F23" s="14"/>
      <c r="G23" s="15" t="s">
        <v>56</v>
      </c>
      <c r="H23" s="26">
        <v>1</v>
      </c>
      <c r="I23" s="4">
        <v>7.5</v>
      </c>
      <c r="J23" s="4"/>
      <c r="K23" s="4">
        <v>7.5</v>
      </c>
      <c r="L23" s="4"/>
      <c r="M23" s="4"/>
      <c r="N23" s="4"/>
    </row>
    <row r="24" ht="30" customHeight="1" spans="1:14">
      <c r="A24" s="13"/>
      <c r="B24" s="4"/>
      <c r="C24" s="12" t="s">
        <v>57</v>
      </c>
      <c r="D24" s="14" t="s">
        <v>58</v>
      </c>
      <c r="E24" s="14"/>
      <c r="F24" s="14"/>
      <c r="G24" s="19"/>
      <c r="H24" s="19"/>
      <c r="I24" s="4">
        <v>7.5</v>
      </c>
      <c r="J24" s="4"/>
      <c r="K24" s="4"/>
      <c r="L24" s="4"/>
      <c r="M24" s="4"/>
      <c r="N24" s="4"/>
    </row>
    <row r="25" ht="32" customHeight="1" spans="1:14">
      <c r="A25" s="13"/>
      <c r="B25" s="4"/>
      <c r="C25" s="12" t="s">
        <v>59</v>
      </c>
      <c r="D25" s="14" t="s">
        <v>60</v>
      </c>
      <c r="E25" s="14"/>
      <c r="F25" s="14"/>
      <c r="G25" s="21" t="s">
        <v>61</v>
      </c>
      <c r="H25" s="29">
        <v>300</v>
      </c>
      <c r="I25" s="4">
        <v>7.5</v>
      </c>
      <c r="J25" s="4"/>
      <c r="K25" s="4">
        <v>7.5</v>
      </c>
      <c r="L25" s="4"/>
      <c r="M25" s="4"/>
      <c r="N25" s="4"/>
    </row>
    <row r="26" ht="31" customHeight="1" spans="1:14">
      <c r="A26" s="13"/>
      <c r="B26" s="4"/>
      <c r="C26" s="4" t="s">
        <v>62</v>
      </c>
      <c r="D26" s="14" t="s">
        <v>63</v>
      </c>
      <c r="E26" s="14"/>
      <c r="F26" s="14"/>
      <c r="G26" s="21" t="s">
        <v>64</v>
      </c>
      <c r="H26" s="26" t="s">
        <v>44</v>
      </c>
      <c r="I26" s="4">
        <v>7.5</v>
      </c>
      <c r="J26" s="4"/>
      <c r="K26" s="4">
        <v>7.5</v>
      </c>
      <c r="L26" s="4"/>
      <c r="M26" s="4"/>
      <c r="N26" s="4"/>
    </row>
    <row r="27" ht="73" customHeight="1" spans="1:14">
      <c r="A27" s="13"/>
      <c r="B27" s="12" t="s">
        <v>65</v>
      </c>
      <c r="C27" s="4" t="s">
        <v>66</v>
      </c>
      <c r="D27" s="14" t="s">
        <v>67</v>
      </c>
      <c r="E27" s="14"/>
      <c r="F27" s="14"/>
      <c r="G27" s="26" t="s">
        <v>68</v>
      </c>
      <c r="H27" s="27">
        <v>0.95</v>
      </c>
      <c r="I27" s="4">
        <v>10</v>
      </c>
      <c r="J27" s="4"/>
      <c r="K27" s="4">
        <v>10</v>
      </c>
      <c r="L27" s="4"/>
      <c r="M27" s="4"/>
      <c r="N27" s="4"/>
    </row>
    <row r="28" ht="29" customHeight="1" spans="1:14">
      <c r="A28" s="23" t="s">
        <v>69</v>
      </c>
      <c r="B28" s="23"/>
      <c r="C28" s="23"/>
      <c r="D28" s="23"/>
      <c r="E28" s="23"/>
      <c r="F28" s="23"/>
      <c r="G28" s="23"/>
      <c r="H28" s="23"/>
      <c r="I28" s="23">
        <v>100</v>
      </c>
      <c r="J28" s="23"/>
      <c r="K28" s="23">
        <f>K27+K25+K21+K20+K19+K18+K17+K16+K15+N8</f>
        <v>66.2</v>
      </c>
      <c r="L28" s="23"/>
      <c r="M28" s="4"/>
      <c r="N28" s="4"/>
    </row>
  </sheetData>
  <mergeCells count="106">
    <mergeCell ref="A2:N2"/>
    <mergeCell ref="A3:N3"/>
    <mergeCell ref="A4:B4"/>
    <mergeCell ref="C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A28:H28"/>
    <mergeCell ref="I28:J28"/>
    <mergeCell ref="K28:L28"/>
    <mergeCell ref="M28:N28"/>
    <mergeCell ref="A11:A12"/>
    <mergeCell ref="A13:A27"/>
    <mergeCell ref="B13:B14"/>
    <mergeCell ref="B15:B22"/>
    <mergeCell ref="B23:B26"/>
    <mergeCell ref="C13:C14"/>
    <mergeCell ref="C15:C18"/>
    <mergeCell ref="C19:C20"/>
    <mergeCell ref="A6:B10"/>
    <mergeCell ref="D13:F14"/>
    <mergeCell ref="I13:J14"/>
    <mergeCell ref="K13:L14"/>
    <mergeCell ref="M13:N14"/>
  </mergeCell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8"/>
  <sheetViews>
    <sheetView showGridLines="0" showZeros="0" workbookViewId="0">
      <selection activeCell="M21" sqref="M21:N21"/>
    </sheetView>
  </sheetViews>
  <sheetFormatPr defaultColWidth="9" defaultRowHeight="13.5"/>
  <cols>
    <col min="1" max="1" width="5.5" customWidth="1"/>
    <col min="2" max="2" width="5.25" customWidth="1"/>
    <col min="5" max="5" width="10" customWidth="1"/>
    <col min="6" max="6" width="3.125" customWidth="1"/>
    <col min="7" max="7" width="10.25" customWidth="1"/>
    <col min="8" max="8" width="8.875" customWidth="1"/>
    <col min="9" max="9" width="3.125" customWidth="1"/>
    <col min="10" max="10" width="4.75" customWidth="1"/>
    <col min="11" max="11" width="5.75" customWidth="1"/>
    <col min="12" max="12" width="1.375" customWidth="1"/>
    <col min="13" max="13" width="7.875" customWidth="1"/>
    <col min="14" max="14" width="7.375" customWidth="1"/>
  </cols>
  <sheetData>
    <row r="1" spans="1:1">
      <c r="A1" s="1" t="s">
        <v>0</v>
      </c>
    </row>
    <row r="2" ht="20.25" spans="1:14">
      <c r="A2" s="2" t="s">
        <v>1</v>
      </c>
      <c r="B2" s="2"/>
      <c r="C2" s="2"/>
      <c r="D2" s="2"/>
      <c r="E2" s="2"/>
      <c r="F2" s="2"/>
      <c r="G2" s="2"/>
      <c r="H2" s="2"/>
      <c r="I2" s="2"/>
      <c r="J2" s="2"/>
      <c r="K2" s="2"/>
      <c r="L2" s="2"/>
      <c r="M2" s="2"/>
      <c r="N2" s="2"/>
    </row>
    <row r="3" ht="20.25" customHeight="1" spans="1:14">
      <c r="A3" s="3" t="s">
        <v>2</v>
      </c>
      <c r="B3" s="3"/>
      <c r="C3" s="3"/>
      <c r="D3" s="3"/>
      <c r="E3" s="3"/>
      <c r="F3" s="3"/>
      <c r="G3" s="3"/>
      <c r="H3" s="3"/>
      <c r="I3" s="3"/>
      <c r="J3" s="3"/>
      <c r="K3" s="3"/>
      <c r="L3" s="3"/>
      <c r="M3" s="3"/>
      <c r="N3" s="3"/>
    </row>
    <row r="4" ht="15.95" customHeight="1" spans="1:14">
      <c r="A4" s="4" t="s">
        <v>3</v>
      </c>
      <c r="B4" s="4"/>
      <c r="C4" s="4" t="s">
        <v>70</v>
      </c>
      <c r="D4" s="4"/>
      <c r="E4" s="4"/>
      <c r="F4" s="4"/>
      <c r="G4" s="4"/>
      <c r="H4" s="4"/>
      <c r="I4" s="4"/>
      <c r="J4" s="4"/>
      <c r="K4" s="4"/>
      <c r="L4" s="4"/>
      <c r="M4" s="4"/>
      <c r="N4" s="4"/>
    </row>
    <row r="5" ht="15.95" customHeight="1" spans="1:14">
      <c r="A5" s="4" t="s">
        <v>5</v>
      </c>
      <c r="B5" s="4"/>
      <c r="C5" s="4" t="s">
        <v>6</v>
      </c>
      <c r="D5" s="4"/>
      <c r="E5" s="4"/>
      <c r="F5" s="4"/>
      <c r="G5" s="4"/>
      <c r="H5" s="4" t="s">
        <v>7</v>
      </c>
      <c r="I5" s="4"/>
      <c r="J5" s="4" t="s">
        <v>8</v>
      </c>
      <c r="K5" s="4"/>
      <c r="L5" s="4"/>
      <c r="M5" s="4"/>
      <c r="N5" s="4"/>
    </row>
    <row r="6" ht="22" customHeight="1" spans="1:14">
      <c r="A6" s="5" t="s">
        <v>9</v>
      </c>
      <c r="B6" s="6"/>
      <c r="C6" s="4"/>
      <c r="D6" s="4"/>
      <c r="E6" s="4" t="s">
        <v>10</v>
      </c>
      <c r="F6" s="4" t="s">
        <v>11</v>
      </c>
      <c r="G6" s="4"/>
      <c r="H6" s="4" t="s">
        <v>12</v>
      </c>
      <c r="I6" s="4"/>
      <c r="J6" s="4" t="s">
        <v>13</v>
      </c>
      <c r="K6" s="4"/>
      <c r="L6" s="4" t="s">
        <v>14</v>
      </c>
      <c r="M6" s="4"/>
      <c r="N6" s="4" t="s">
        <v>15</v>
      </c>
    </row>
    <row r="7" ht="23" customHeight="1" spans="1:14">
      <c r="A7" s="7"/>
      <c r="B7" s="8"/>
      <c r="C7" s="9" t="s">
        <v>16</v>
      </c>
      <c r="D7" s="9"/>
      <c r="E7" s="4">
        <v>553</v>
      </c>
      <c r="F7" s="4">
        <v>553</v>
      </c>
      <c r="G7" s="4"/>
      <c r="H7" s="4">
        <v>414.75</v>
      </c>
      <c r="I7" s="4"/>
      <c r="J7" s="4">
        <v>10</v>
      </c>
      <c r="K7" s="4"/>
      <c r="L7" s="22">
        <v>0.75</v>
      </c>
      <c r="M7" s="4"/>
      <c r="N7" s="4">
        <v>7.5</v>
      </c>
    </row>
    <row r="8" ht="21" customHeight="1" spans="1:14">
      <c r="A8" s="7"/>
      <c r="B8" s="8"/>
      <c r="C8" s="4" t="s">
        <v>17</v>
      </c>
      <c r="D8" s="4"/>
      <c r="E8" s="4">
        <v>553</v>
      </c>
      <c r="F8" s="4">
        <v>553</v>
      </c>
      <c r="G8" s="4"/>
      <c r="H8" s="4">
        <v>414.75</v>
      </c>
      <c r="I8" s="4"/>
      <c r="J8" s="4">
        <v>10</v>
      </c>
      <c r="K8" s="4"/>
      <c r="L8" s="22">
        <v>0.75</v>
      </c>
      <c r="M8" s="4"/>
      <c r="N8" s="4">
        <v>7.5</v>
      </c>
    </row>
    <row r="9" ht="21" customHeight="1" spans="1:14">
      <c r="A9" s="7"/>
      <c r="B9" s="8"/>
      <c r="C9" s="4" t="s">
        <v>18</v>
      </c>
      <c r="D9" s="4"/>
      <c r="E9" s="4"/>
      <c r="F9" s="4"/>
      <c r="G9" s="4"/>
      <c r="H9" s="4"/>
      <c r="I9" s="4"/>
      <c r="J9" s="4"/>
      <c r="K9" s="4"/>
      <c r="L9" s="4"/>
      <c r="M9" s="4"/>
      <c r="N9" s="4"/>
    </row>
    <row r="10" ht="24" customHeight="1" spans="1:14">
      <c r="A10" s="10"/>
      <c r="B10" s="11"/>
      <c r="C10" s="4" t="s">
        <v>19</v>
      </c>
      <c r="D10" s="4"/>
      <c r="E10" s="4"/>
      <c r="F10" s="4"/>
      <c r="G10" s="4"/>
      <c r="H10" s="4"/>
      <c r="I10" s="4"/>
      <c r="J10" s="4"/>
      <c r="K10" s="4"/>
      <c r="L10" s="4"/>
      <c r="M10" s="4"/>
      <c r="N10" s="4"/>
    </row>
    <row r="11" ht="27" customHeight="1" spans="1:14">
      <c r="A11" s="4" t="s">
        <v>20</v>
      </c>
      <c r="B11" s="4" t="s">
        <v>21</v>
      </c>
      <c r="C11" s="4"/>
      <c r="D11" s="4"/>
      <c r="E11" s="4"/>
      <c r="F11" s="4"/>
      <c r="G11" s="4"/>
      <c r="H11" s="4" t="s">
        <v>22</v>
      </c>
      <c r="I11" s="4"/>
      <c r="J11" s="4"/>
      <c r="K11" s="4"/>
      <c r="L11" s="4"/>
      <c r="M11" s="4"/>
      <c r="N11" s="4"/>
    </row>
    <row r="12" ht="68.25" customHeight="1" spans="1:14">
      <c r="A12" s="4"/>
      <c r="B12" s="4" t="s">
        <v>71</v>
      </c>
      <c r="C12" s="4"/>
      <c r="D12" s="4"/>
      <c r="E12" s="4"/>
      <c r="F12" s="4"/>
      <c r="G12" s="4"/>
      <c r="H12" s="4" t="s">
        <v>72</v>
      </c>
      <c r="I12" s="4"/>
      <c r="J12" s="4"/>
      <c r="K12" s="4"/>
      <c r="L12" s="4"/>
      <c r="M12" s="4"/>
      <c r="N12" s="4"/>
    </row>
    <row r="13" ht="23" customHeight="1" spans="1:14">
      <c r="A13" s="12" t="s">
        <v>25</v>
      </c>
      <c r="B13" s="4" t="s">
        <v>26</v>
      </c>
      <c r="C13" s="4" t="s">
        <v>27</v>
      </c>
      <c r="D13" s="4" t="s">
        <v>28</v>
      </c>
      <c r="E13" s="4"/>
      <c r="F13" s="4"/>
      <c r="G13" s="4" t="s">
        <v>29</v>
      </c>
      <c r="H13" s="4" t="s">
        <v>30</v>
      </c>
      <c r="I13" s="4" t="s">
        <v>13</v>
      </c>
      <c r="J13" s="4"/>
      <c r="K13" s="4" t="s">
        <v>15</v>
      </c>
      <c r="L13" s="4"/>
      <c r="M13" s="4" t="s">
        <v>31</v>
      </c>
      <c r="N13" s="4"/>
    </row>
    <row r="14" ht="27" customHeight="1" spans="1:14">
      <c r="A14" s="13"/>
      <c r="B14" s="4"/>
      <c r="C14" s="4"/>
      <c r="D14" s="4"/>
      <c r="E14" s="4"/>
      <c r="F14" s="4"/>
      <c r="G14" s="4" t="s">
        <v>32</v>
      </c>
      <c r="H14" s="4" t="s">
        <v>33</v>
      </c>
      <c r="I14" s="4"/>
      <c r="J14" s="4"/>
      <c r="K14" s="4"/>
      <c r="L14" s="4"/>
      <c r="M14" s="4"/>
      <c r="N14" s="4"/>
    </row>
    <row r="15" ht="29" customHeight="1" spans="1:14">
      <c r="A15" s="13"/>
      <c r="B15" s="4" t="s">
        <v>34</v>
      </c>
      <c r="C15" s="4" t="s">
        <v>35</v>
      </c>
      <c r="D15" s="14" t="s">
        <v>73</v>
      </c>
      <c r="E15" s="14"/>
      <c r="F15" s="14"/>
      <c r="G15" s="15" t="s">
        <v>74</v>
      </c>
      <c r="H15" s="15" t="s">
        <v>74</v>
      </c>
      <c r="I15" s="4">
        <v>5</v>
      </c>
      <c r="J15" s="4"/>
      <c r="K15" s="4">
        <v>5</v>
      </c>
      <c r="L15" s="4"/>
      <c r="M15" s="4"/>
      <c r="N15" s="4"/>
    </row>
    <row r="16" ht="29" customHeight="1" spans="1:14">
      <c r="A16" s="13"/>
      <c r="B16" s="4"/>
      <c r="C16" s="4"/>
      <c r="D16" s="14" t="s">
        <v>75</v>
      </c>
      <c r="E16" s="14"/>
      <c r="F16" s="14"/>
      <c r="G16" s="30" t="s">
        <v>76</v>
      </c>
      <c r="H16" s="30" t="s">
        <v>76</v>
      </c>
      <c r="I16" s="24">
        <v>5</v>
      </c>
      <c r="J16" s="25"/>
      <c r="K16" s="24">
        <v>5</v>
      </c>
      <c r="L16" s="25"/>
      <c r="M16" s="24"/>
      <c r="N16" s="25"/>
    </row>
    <row r="17" ht="29" customHeight="1" spans="1:14">
      <c r="A17" s="13"/>
      <c r="B17" s="4"/>
      <c r="C17" s="4"/>
      <c r="D17" s="31" t="s">
        <v>77</v>
      </c>
      <c r="E17" s="32"/>
      <c r="F17" s="33"/>
      <c r="G17" s="34" t="s">
        <v>78</v>
      </c>
      <c r="H17" s="34" t="s">
        <v>78</v>
      </c>
      <c r="I17" s="24">
        <v>5</v>
      </c>
      <c r="J17" s="25"/>
      <c r="K17" s="24">
        <v>5</v>
      </c>
      <c r="L17" s="25"/>
      <c r="M17" s="24"/>
      <c r="N17" s="25"/>
    </row>
    <row r="18" ht="28" customHeight="1" spans="1:14">
      <c r="A18" s="13"/>
      <c r="B18" s="4"/>
      <c r="C18" s="4"/>
      <c r="D18" s="14" t="s">
        <v>79</v>
      </c>
      <c r="E18" s="14"/>
      <c r="F18" s="14"/>
      <c r="G18" s="21" t="s">
        <v>80</v>
      </c>
      <c r="H18" s="21" t="s">
        <v>80</v>
      </c>
      <c r="I18" s="4">
        <v>5</v>
      </c>
      <c r="J18" s="4"/>
      <c r="K18" s="4">
        <v>5</v>
      </c>
      <c r="L18" s="4"/>
      <c r="M18" s="4"/>
      <c r="N18" s="4"/>
    </row>
    <row r="19" ht="43" customHeight="1" spans="1:14">
      <c r="A19" s="13"/>
      <c r="B19" s="4"/>
      <c r="C19" s="4" t="s">
        <v>45</v>
      </c>
      <c r="D19" s="14" t="s">
        <v>81</v>
      </c>
      <c r="E19" s="14"/>
      <c r="F19" s="14"/>
      <c r="G19" s="26">
        <v>1</v>
      </c>
      <c r="H19" s="27">
        <v>1</v>
      </c>
      <c r="I19" s="4">
        <v>10</v>
      </c>
      <c r="J19" s="4"/>
      <c r="K19" s="4">
        <v>10</v>
      </c>
      <c r="L19" s="4"/>
      <c r="M19" s="4"/>
      <c r="N19" s="4"/>
    </row>
    <row r="20" ht="36" customHeight="1" spans="1:14">
      <c r="A20" s="13"/>
      <c r="B20" s="4"/>
      <c r="C20" s="4" t="s">
        <v>49</v>
      </c>
      <c r="D20" s="14" t="s">
        <v>82</v>
      </c>
      <c r="E20" s="14"/>
      <c r="F20" s="14"/>
      <c r="G20" s="26">
        <v>1</v>
      </c>
      <c r="H20" s="27">
        <v>1</v>
      </c>
      <c r="I20" s="4">
        <v>10</v>
      </c>
      <c r="J20" s="4"/>
      <c r="K20" s="4">
        <v>10</v>
      </c>
      <c r="L20" s="4"/>
      <c r="M20" s="4"/>
      <c r="N20" s="4"/>
    </row>
    <row r="21" ht="32" customHeight="1" spans="1:14">
      <c r="A21" s="13"/>
      <c r="B21" s="4"/>
      <c r="C21" s="4" t="s">
        <v>51</v>
      </c>
      <c r="D21" s="14" t="s">
        <v>83</v>
      </c>
      <c r="E21" s="14"/>
      <c r="F21" s="14"/>
      <c r="G21" s="28">
        <v>553</v>
      </c>
      <c r="H21" s="28">
        <v>414.75</v>
      </c>
      <c r="I21" s="4">
        <v>10</v>
      </c>
      <c r="J21" s="4"/>
      <c r="K21" s="35">
        <v>7.5</v>
      </c>
      <c r="L21" s="35"/>
      <c r="M21" s="4"/>
      <c r="N21" s="4"/>
    </row>
    <row r="22" ht="36" customHeight="1" spans="1:14">
      <c r="A22" s="13"/>
      <c r="B22" s="4" t="s">
        <v>53</v>
      </c>
      <c r="C22" s="12" t="s">
        <v>54</v>
      </c>
      <c r="D22" s="14" t="s">
        <v>84</v>
      </c>
      <c r="E22" s="14"/>
      <c r="F22" s="14"/>
      <c r="G22" s="15" t="s">
        <v>85</v>
      </c>
      <c r="H22" s="26">
        <v>1</v>
      </c>
      <c r="I22" s="4">
        <v>6</v>
      </c>
      <c r="J22" s="4"/>
      <c r="K22" s="4">
        <v>6</v>
      </c>
      <c r="L22" s="4"/>
      <c r="M22" s="4"/>
      <c r="N22" s="4"/>
    </row>
    <row r="23" ht="36" customHeight="1" spans="1:14">
      <c r="A23" s="13"/>
      <c r="B23" s="4"/>
      <c r="C23" s="13"/>
      <c r="D23" s="31" t="s">
        <v>86</v>
      </c>
      <c r="E23" s="32"/>
      <c r="F23" s="33"/>
      <c r="G23" s="30" t="s">
        <v>87</v>
      </c>
      <c r="H23" s="26">
        <v>1</v>
      </c>
      <c r="I23" s="24">
        <v>6</v>
      </c>
      <c r="J23" s="25"/>
      <c r="K23" s="24">
        <v>6</v>
      </c>
      <c r="L23" s="25"/>
      <c r="M23" s="24"/>
      <c r="N23" s="25"/>
    </row>
    <row r="24" ht="30" customHeight="1" spans="1:14">
      <c r="A24" s="13"/>
      <c r="B24" s="4"/>
      <c r="C24" s="12" t="s">
        <v>57</v>
      </c>
      <c r="D24" s="14" t="s">
        <v>58</v>
      </c>
      <c r="E24" s="14"/>
      <c r="F24" s="14"/>
      <c r="G24" s="19"/>
      <c r="H24" s="19"/>
      <c r="I24" s="4">
        <v>6</v>
      </c>
      <c r="J24" s="4"/>
      <c r="K24" s="4"/>
      <c r="L24" s="4"/>
      <c r="M24" s="4"/>
      <c r="N24" s="4"/>
    </row>
    <row r="25" ht="32" customHeight="1" spans="1:14">
      <c r="A25" s="13"/>
      <c r="B25" s="4"/>
      <c r="C25" s="12" t="s">
        <v>59</v>
      </c>
      <c r="D25" s="14" t="s">
        <v>88</v>
      </c>
      <c r="E25" s="14"/>
      <c r="F25" s="14"/>
      <c r="G25" s="21" t="s">
        <v>89</v>
      </c>
      <c r="H25" s="29" t="s">
        <v>89</v>
      </c>
      <c r="I25" s="4">
        <v>6</v>
      </c>
      <c r="J25" s="4"/>
      <c r="K25" s="4">
        <v>6</v>
      </c>
      <c r="L25" s="4"/>
      <c r="M25" s="4"/>
      <c r="N25" s="4"/>
    </row>
    <row r="26" ht="31" customHeight="1" spans="1:14">
      <c r="A26" s="13"/>
      <c r="B26" s="4"/>
      <c r="C26" s="4" t="s">
        <v>62</v>
      </c>
      <c r="D26" s="14" t="s">
        <v>63</v>
      </c>
      <c r="E26" s="14"/>
      <c r="F26" s="14"/>
      <c r="G26" s="21" t="s">
        <v>64</v>
      </c>
      <c r="H26" s="29" t="str">
        <f>G26</f>
        <v>30年</v>
      </c>
      <c r="I26" s="4">
        <v>6</v>
      </c>
      <c r="J26" s="4"/>
      <c r="K26" s="4">
        <v>6</v>
      </c>
      <c r="L26" s="4"/>
      <c r="M26" s="4"/>
      <c r="N26" s="4"/>
    </row>
    <row r="27" ht="73" customHeight="1" spans="1:14">
      <c r="A27" s="13"/>
      <c r="B27" s="12" t="s">
        <v>65</v>
      </c>
      <c r="C27" s="4" t="s">
        <v>66</v>
      </c>
      <c r="D27" s="14" t="s">
        <v>67</v>
      </c>
      <c r="E27" s="14"/>
      <c r="F27" s="14"/>
      <c r="G27" s="26" t="s">
        <v>68</v>
      </c>
      <c r="H27" s="27">
        <v>0.95</v>
      </c>
      <c r="I27" s="4">
        <v>10</v>
      </c>
      <c r="J27" s="4"/>
      <c r="K27" s="4">
        <v>10</v>
      </c>
      <c r="L27" s="4"/>
      <c r="M27" s="4"/>
      <c r="N27" s="4"/>
    </row>
    <row r="28" ht="29" customHeight="1" spans="1:14">
      <c r="A28" s="23" t="s">
        <v>69</v>
      </c>
      <c r="B28" s="23"/>
      <c r="C28" s="23"/>
      <c r="D28" s="23"/>
      <c r="E28" s="23"/>
      <c r="F28" s="23"/>
      <c r="G28" s="23"/>
      <c r="H28" s="23"/>
      <c r="I28" s="23">
        <v>100</v>
      </c>
      <c r="J28" s="23"/>
      <c r="K28" s="23">
        <f>N8+K15+K16+K17+K18+K19+K20+K21+K22+K23+K25+K26+K27</f>
        <v>89</v>
      </c>
      <c r="L28" s="23"/>
      <c r="M28" s="4"/>
      <c r="N28" s="4"/>
    </row>
  </sheetData>
  <mergeCells count="106">
    <mergeCell ref="A2:N2"/>
    <mergeCell ref="A3:N3"/>
    <mergeCell ref="A4:B4"/>
    <mergeCell ref="C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A28:H28"/>
    <mergeCell ref="I28:J28"/>
    <mergeCell ref="K28:L28"/>
    <mergeCell ref="M28:N28"/>
    <mergeCell ref="A11:A12"/>
    <mergeCell ref="A13:A27"/>
    <mergeCell ref="B13:B14"/>
    <mergeCell ref="B15:B21"/>
    <mergeCell ref="B22:B26"/>
    <mergeCell ref="C13:C14"/>
    <mergeCell ref="C15:C18"/>
    <mergeCell ref="C22:C23"/>
    <mergeCell ref="A6:B10"/>
    <mergeCell ref="D13:F14"/>
    <mergeCell ref="I13:J14"/>
    <mergeCell ref="K13:L14"/>
    <mergeCell ref="M13:N14"/>
  </mergeCells>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showGridLines="0" showZeros="0" workbookViewId="0">
      <selection activeCell="K26" sqref="K26"/>
    </sheetView>
  </sheetViews>
  <sheetFormatPr defaultColWidth="9" defaultRowHeight="13.5"/>
  <cols>
    <col min="1" max="1" width="5.5" customWidth="1"/>
    <col min="2" max="2" width="5.25" customWidth="1"/>
    <col min="5" max="5" width="10" customWidth="1"/>
    <col min="6" max="6" width="3.125" customWidth="1"/>
    <col min="7" max="7" width="10.25" customWidth="1"/>
    <col min="8" max="8" width="8.875" customWidth="1"/>
    <col min="9" max="9" width="3.125" customWidth="1"/>
    <col min="10" max="10" width="4.75" customWidth="1"/>
    <col min="11" max="11" width="5.75" customWidth="1"/>
    <col min="12" max="12" width="1.375" customWidth="1"/>
    <col min="13" max="13" width="7.875" customWidth="1"/>
    <col min="14" max="14" width="7.375" customWidth="1"/>
  </cols>
  <sheetData>
    <row r="1" spans="1:1">
      <c r="A1" s="1" t="s">
        <v>0</v>
      </c>
    </row>
    <row r="2" ht="20.25" spans="1:14">
      <c r="A2" s="2" t="s">
        <v>1</v>
      </c>
      <c r="B2" s="2"/>
      <c r="C2" s="2"/>
      <c r="D2" s="2"/>
      <c r="E2" s="2"/>
      <c r="F2" s="2"/>
      <c r="G2" s="2"/>
      <c r="H2" s="2"/>
      <c r="I2" s="2"/>
      <c r="J2" s="2"/>
      <c r="K2" s="2"/>
      <c r="L2" s="2"/>
      <c r="M2" s="2"/>
      <c r="N2" s="2"/>
    </row>
    <row r="3" ht="20.25" customHeight="1" spans="1:14">
      <c r="A3" s="3" t="s">
        <v>2</v>
      </c>
      <c r="B3" s="3"/>
      <c r="C3" s="3"/>
      <c r="D3" s="3"/>
      <c r="E3" s="3"/>
      <c r="F3" s="3"/>
      <c r="G3" s="3"/>
      <c r="H3" s="3"/>
      <c r="I3" s="3"/>
      <c r="J3" s="3"/>
      <c r="K3" s="3"/>
      <c r="L3" s="3"/>
      <c r="M3" s="3"/>
      <c r="N3" s="3"/>
    </row>
    <row r="4" ht="15.95" customHeight="1" spans="1:14">
      <c r="A4" s="4" t="s">
        <v>3</v>
      </c>
      <c r="B4" s="4"/>
      <c r="C4" s="4" t="s">
        <v>90</v>
      </c>
      <c r="D4" s="4"/>
      <c r="E4" s="4"/>
      <c r="F4" s="4"/>
      <c r="G4" s="4"/>
      <c r="H4" s="4"/>
      <c r="I4" s="4"/>
      <c r="J4" s="4"/>
      <c r="K4" s="4"/>
      <c r="L4" s="4"/>
      <c r="M4" s="4"/>
      <c r="N4" s="4"/>
    </row>
    <row r="5" ht="15.95" customHeight="1" spans="1:14">
      <c r="A5" s="4" t="s">
        <v>5</v>
      </c>
      <c r="B5" s="4"/>
      <c r="C5" s="4" t="s">
        <v>6</v>
      </c>
      <c r="D5" s="4"/>
      <c r="E5" s="4"/>
      <c r="F5" s="4"/>
      <c r="G5" s="4"/>
      <c r="H5" s="4" t="s">
        <v>7</v>
      </c>
      <c r="I5" s="4"/>
      <c r="J5" s="4" t="s">
        <v>8</v>
      </c>
      <c r="K5" s="4"/>
      <c r="L5" s="4"/>
      <c r="M5" s="4"/>
      <c r="N5" s="4"/>
    </row>
    <row r="6" ht="22" customHeight="1" spans="1:14">
      <c r="A6" s="5" t="s">
        <v>9</v>
      </c>
      <c r="B6" s="6"/>
      <c r="C6" s="4"/>
      <c r="D6" s="4"/>
      <c r="E6" s="4" t="s">
        <v>10</v>
      </c>
      <c r="F6" s="4" t="s">
        <v>11</v>
      </c>
      <c r="G6" s="4"/>
      <c r="H6" s="4" t="s">
        <v>12</v>
      </c>
      <c r="I6" s="4"/>
      <c r="J6" s="4" t="s">
        <v>13</v>
      </c>
      <c r="K6" s="4"/>
      <c r="L6" s="4" t="s">
        <v>14</v>
      </c>
      <c r="M6" s="4"/>
      <c r="N6" s="4" t="s">
        <v>15</v>
      </c>
    </row>
    <row r="7" ht="23" customHeight="1" spans="1:14">
      <c r="A7" s="7"/>
      <c r="B7" s="8"/>
      <c r="C7" s="9" t="s">
        <v>16</v>
      </c>
      <c r="D7" s="9"/>
      <c r="E7" s="4">
        <v>131.21</v>
      </c>
      <c r="F7" s="4">
        <v>131.21</v>
      </c>
      <c r="G7" s="4"/>
      <c r="H7" s="4">
        <v>131.21</v>
      </c>
      <c r="I7" s="4"/>
      <c r="J7" s="4">
        <v>10</v>
      </c>
      <c r="K7" s="4"/>
      <c r="L7" s="22">
        <v>1</v>
      </c>
      <c r="M7" s="4"/>
      <c r="N7" s="4">
        <v>10</v>
      </c>
    </row>
    <row r="8" ht="21" customHeight="1" spans="1:14">
      <c r="A8" s="7"/>
      <c r="B8" s="8"/>
      <c r="C8" s="4" t="s">
        <v>17</v>
      </c>
      <c r="D8" s="4"/>
      <c r="E8" s="4">
        <v>131.21</v>
      </c>
      <c r="F8" s="4">
        <v>131.21</v>
      </c>
      <c r="G8" s="4"/>
      <c r="H8" s="4">
        <v>131.21</v>
      </c>
      <c r="I8" s="4"/>
      <c r="J8" s="4">
        <v>10</v>
      </c>
      <c r="K8" s="4"/>
      <c r="L8" s="22">
        <v>1</v>
      </c>
      <c r="M8" s="4"/>
      <c r="N8" s="4">
        <v>10</v>
      </c>
    </row>
    <row r="9" ht="21" customHeight="1" spans="1:14">
      <c r="A9" s="7"/>
      <c r="B9" s="8"/>
      <c r="C9" s="4" t="s">
        <v>18</v>
      </c>
      <c r="D9" s="4"/>
      <c r="E9" s="4"/>
      <c r="F9" s="4"/>
      <c r="G9" s="4"/>
      <c r="H9" s="4"/>
      <c r="I9" s="4"/>
      <c r="J9" s="4"/>
      <c r="K9" s="4"/>
      <c r="L9" s="4"/>
      <c r="M9" s="4"/>
      <c r="N9" s="4"/>
    </row>
    <row r="10" ht="24" customHeight="1" spans="1:14">
      <c r="A10" s="10"/>
      <c r="B10" s="11"/>
      <c r="C10" s="4" t="s">
        <v>19</v>
      </c>
      <c r="D10" s="4"/>
      <c r="E10" s="4"/>
      <c r="F10" s="4"/>
      <c r="G10" s="4"/>
      <c r="H10" s="4"/>
      <c r="I10" s="4"/>
      <c r="J10" s="4"/>
      <c r="K10" s="4"/>
      <c r="L10" s="4"/>
      <c r="M10" s="4"/>
      <c r="N10" s="4"/>
    </row>
    <row r="11" ht="27" customHeight="1" spans="1:14">
      <c r="A11" s="4" t="s">
        <v>20</v>
      </c>
      <c r="B11" s="4" t="s">
        <v>21</v>
      </c>
      <c r="C11" s="4"/>
      <c r="D11" s="4"/>
      <c r="E11" s="4"/>
      <c r="F11" s="4"/>
      <c r="G11" s="4"/>
      <c r="H11" s="4" t="s">
        <v>22</v>
      </c>
      <c r="I11" s="4"/>
      <c r="J11" s="4"/>
      <c r="K11" s="4"/>
      <c r="L11" s="4"/>
      <c r="M11" s="4"/>
      <c r="N11" s="4"/>
    </row>
    <row r="12" ht="68.25" customHeight="1" spans="1:14">
      <c r="A12" s="4"/>
      <c r="B12" s="4" t="s">
        <v>91</v>
      </c>
      <c r="C12" s="4"/>
      <c r="D12" s="4"/>
      <c r="E12" s="4"/>
      <c r="F12" s="4"/>
      <c r="G12" s="4"/>
      <c r="H12" s="4" t="s">
        <v>92</v>
      </c>
      <c r="I12" s="4"/>
      <c r="J12" s="4"/>
      <c r="K12" s="4"/>
      <c r="L12" s="4"/>
      <c r="M12" s="4"/>
      <c r="N12" s="4"/>
    </row>
    <row r="13" ht="23" customHeight="1" spans="1:14">
      <c r="A13" s="12" t="s">
        <v>25</v>
      </c>
      <c r="B13" s="4" t="s">
        <v>26</v>
      </c>
      <c r="C13" s="4" t="s">
        <v>27</v>
      </c>
      <c r="D13" s="4" t="s">
        <v>28</v>
      </c>
      <c r="E13" s="4"/>
      <c r="F13" s="4"/>
      <c r="G13" s="4" t="s">
        <v>29</v>
      </c>
      <c r="H13" s="4" t="s">
        <v>30</v>
      </c>
      <c r="I13" s="4" t="s">
        <v>13</v>
      </c>
      <c r="J13" s="4"/>
      <c r="K13" s="4" t="s">
        <v>15</v>
      </c>
      <c r="L13" s="4"/>
      <c r="M13" s="4" t="s">
        <v>31</v>
      </c>
      <c r="N13" s="4"/>
    </row>
    <row r="14" ht="27" customHeight="1" spans="1:14">
      <c r="A14" s="13"/>
      <c r="B14" s="4"/>
      <c r="C14" s="4"/>
      <c r="D14" s="4"/>
      <c r="E14" s="4"/>
      <c r="F14" s="4"/>
      <c r="G14" s="4" t="s">
        <v>32</v>
      </c>
      <c r="H14" s="4" t="s">
        <v>33</v>
      </c>
      <c r="I14" s="4"/>
      <c r="J14" s="4"/>
      <c r="K14" s="4"/>
      <c r="L14" s="4"/>
      <c r="M14" s="4"/>
      <c r="N14" s="4"/>
    </row>
    <row r="15" ht="29" customHeight="1" spans="1:14">
      <c r="A15" s="13"/>
      <c r="B15" s="4" t="s">
        <v>34</v>
      </c>
      <c r="C15" s="4" t="s">
        <v>35</v>
      </c>
      <c r="D15" s="14" t="s">
        <v>93</v>
      </c>
      <c r="E15" s="14"/>
      <c r="F15" s="14"/>
      <c r="G15" s="15" t="s">
        <v>74</v>
      </c>
      <c r="H15" s="15" t="s">
        <v>74</v>
      </c>
      <c r="I15" s="4">
        <v>5</v>
      </c>
      <c r="J15" s="4"/>
      <c r="K15" s="4">
        <v>5</v>
      </c>
      <c r="L15" s="4"/>
      <c r="M15" s="4"/>
      <c r="N15" s="4"/>
    </row>
    <row r="16" ht="28" customHeight="1" spans="1:14">
      <c r="A16" s="13"/>
      <c r="B16" s="4"/>
      <c r="C16" s="4"/>
      <c r="D16" s="14" t="s">
        <v>94</v>
      </c>
      <c r="E16" s="14"/>
      <c r="F16" s="14"/>
      <c r="G16" s="21" t="s">
        <v>95</v>
      </c>
      <c r="H16" s="21" t="s">
        <v>95</v>
      </c>
      <c r="I16" s="4">
        <v>5</v>
      </c>
      <c r="J16" s="4"/>
      <c r="K16" s="4">
        <v>5</v>
      </c>
      <c r="L16" s="4"/>
      <c r="M16" s="4"/>
      <c r="N16" s="4"/>
    </row>
    <row r="17" ht="43" customHeight="1" spans="1:14">
      <c r="A17" s="13"/>
      <c r="B17" s="4"/>
      <c r="C17" s="4" t="s">
        <v>45</v>
      </c>
      <c r="D17" s="14" t="s">
        <v>81</v>
      </c>
      <c r="E17" s="14"/>
      <c r="F17" s="14"/>
      <c r="G17" s="26">
        <v>1</v>
      </c>
      <c r="H17" s="27">
        <v>1</v>
      </c>
      <c r="I17" s="4">
        <v>15</v>
      </c>
      <c r="J17" s="4"/>
      <c r="K17" s="4">
        <v>15</v>
      </c>
      <c r="L17" s="4"/>
      <c r="M17" s="4"/>
      <c r="N17" s="4"/>
    </row>
    <row r="18" ht="36" customHeight="1" spans="1:14">
      <c r="A18" s="13"/>
      <c r="B18" s="4"/>
      <c r="C18" s="4" t="s">
        <v>49</v>
      </c>
      <c r="D18" s="14" t="s">
        <v>82</v>
      </c>
      <c r="E18" s="14"/>
      <c r="F18" s="14"/>
      <c r="G18" s="26">
        <v>1</v>
      </c>
      <c r="H18" s="27">
        <v>1</v>
      </c>
      <c r="I18" s="4">
        <v>10</v>
      </c>
      <c r="J18" s="4"/>
      <c r="K18" s="4">
        <v>10</v>
      </c>
      <c r="L18" s="4"/>
      <c r="M18" s="4"/>
      <c r="N18" s="4"/>
    </row>
    <row r="19" ht="32" customHeight="1" spans="1:14">
      <c r="A19" s="13"/>
      <c r="B19" s="4"/>
      <c r="C19" s="4" t="s">
        <v>51</v>
      </c>
      <c r="D19" s="14" t="s">
        <v>96</v>
      </c>
      <c r="E19" s="14"/>
      <c r="F19" s="14"/>
      <c r="G19" s="28" t="s">
        <v>97</v>
      </c>
      <c r="H19" s="28" t="s">
        <v>97</v>
      </c>
      <c r="I19" s="4">
        <v>15</v>
      </c>
      <c r="J19" s="4"/>
      <c r="K19" s="4">
        <v>15</v>
      </c>
      <c r="L19" s="4"/>
      <c r="M19" s="4"/>
      <c r="N19" s="4"/>
    </row>
    <row r="20" ht="36" customHeight="1" spans="1:14">
      <c r="A20" s="13"/>
      <c r="B20" s="4" t="s">
        <v>53</v>
      </c>
      <c r="C20" s="12" t="s">
        <v>54</v>
      </c>
      <c r="D20" s="14" t="s">
        <v>98</v>
      </c>
      <c r="E20" s="14"/>
      <c r="F20" s="14"/>
      <c r="G20" s="21" t="s">
        <v>99</v>
      </c>
      <c r="H20" s="21" t="s">
        <v>99</v>
      </c>
      <c r="I20" s="4">
        <v>7.5</v>
      </c>
      <c r="J20" s="4"/>
      <c r="K20" s="4">
        <v>7.5</v>
      </c>
      <c r="L20" s="4"/>
      <c r="M20" s="4"/>
      <c r="N20" s="4"/>
    </row>
    <row r="21" ht="30" customHeight="1" spans="1:14">
      <c r="A21" s="13"/>
      <c r="B21" s="4"/>
      <c r="C21" s="12" t="s">
        <v>57</v>
      </c>
      <c r="D21" s="14" t="s">
        <v>58</v>
      </c>
      <c r="E21" s="14"/>
      <c r="F21" s="14"/>
      <c r="G21" s="19"/>
      <c r="H21" s="19"/>
      <c r="I21" s="4">
        <v>7.5</v>
      </c>
      <c r="J21" s="4"/>
      <c r="K21" s="4"/>
      <c r="L21" s="4"/>
      <c r="M21" s="4"/>
      <c r="N21" s="4"/>
    </row>
    <row r="22" ht="32" customHeight="1" spans="1:14">
      <c r="A22" s="13"/>
      <c r="B22" s="4"/>
      <c r="C22" s="12" t="s">
        <v>59</v>
      </c>
      <c r="D22" s="14" t="s">
        <v>88</v>
      </c>
      <c r="E22" s="14"/>
      <c r="F22" s="14"/>
      <c r="G22" s="21" t="s">
        <v>89</v>
      </c>
      <c r="H22" s="29" t="s">
        <v>89</v>
      </c>
      <c r="I22" s="4">
        <v>7.5</v>
      </c>
      <c r="J22" s="4"/>
      <c r="K22" s="4">
        <v>7.5</v>
      </c>
      <c r="L22" s="4"/>
      <c r="M22" s="4"/>
      <c r="N22" s="4"/>
    </row>
    <row r="23" ht="31" customHeight="1" spans="1:14">
      <c r="A23" s="13"/>
      <c r="B23" s="4"/>
      <c r="C23" s="4" t="s">
        <v>62</v>
      </c>
      <c r="D23" s="14" t="s">
        <v>63</v>
      </c>
      <c r="E23" s="14"/>
      <c r="F23" s="14"/>
      <c r="G23" s="21" t="s">
        <v>64</v>
      </c>
      <c r="H23" s="29" t="str">
        <f>G23</f>
        <v>30年</v>
      </c>
      <c r="I23" s="4">
        <v>7.5</v>
      </c>
      <c r="J23" s="4"/>
      <c r="K23" s="4">
        <v>7.5</v>
      </c>
      <c r="L23" s="4"/>
      <c r="M23" s="4"/>
      <c r="N23" s="4"/>
    </row>
    <row r="24" ht="73" customHeight="1" spans="1:14">
      <c r="A24" s="13"/>
      <c r="B24" s="12" t="s">
        <v>65</v>
      </c>
      <c r="C24" s="4" t="s">
        <v>66</v>
      </c>
      <c r="D24" s="14" t="s">
        <v>67</v>
      </c>
      <c r="E24" s="14"/>
      <c r="F24" s="14"/>
      <c r="G24" s="26" t="s">
        <v>68</v>
      </c>
      <c r="H24" s="27">
        <v>0.95</v>
      </c>
      <c r="I24" s="4">
        <v>10</v>
      </c>
      <c r="J24" s="4"/>
      <c r="K24" s="4">
        <v>10</v>
      </c>
      <c r="L24" s="4"/>
      <c r="M24" s="4"/>
      <c r="N24" s="4"/>
    </row>
    <row r="25" ht="29" customHeight="1" spans="1:14">
      <c r="A25" s="23" t="s">
        <v>69</v>
      </c>
      <c r="B25" s="23"/>
      <c r="C25" s="23"/>
      <c r="D25" s="23"/>
      <c r="E25" s="23"/>
      <c r="F25" s="23"/>
      <c r="G25" s="23"/>
      <c r="H25" s="23"/>
      <c r="I25" s="23">
        <v>100</v>
      </c>
      <c r="J25" s="23"/>
      <c r="K25" s="23">
        <f>J8+K15+K16+K17+K18+K19+K20+K22+K23+K24</f>
        <v>92.5</v>
      </c>
      <c r="L25" s="23"/>
      <c r="M25" s="4"/>
      <c r="N25" s="4"/>
    </row>
  </sheetData>
  <mergeCells count="93">
    <mergeCell ref="A2:N2"/>
    <mergeCell ref="A3:N3"/>
    <mergeCell ref="A4:B4"/>
    <mergeCell ref="C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11:A12"/>
    <mergeCell ref="A13:A24"/>
    <mergeCell ref="B13:B14"/>
    <mergeCell ref="B15:B19"/>
    <mergeCell ref="B20:B23"/>
    <mergeCell ref="C13:C14"/>
    <mergeCell ref="C15:C16"/>
    <mergeCell ref="A6:B10"/>
    <mergeCell ref="D13:F14"/>
    <mergeCell ref="I13:J14"/>
    <mergeCell ref="K13:L14"/>
    <mergeCell ref="M13:N14"/>
  </mergeCells>
  <pageMargins left="0.7" right="0.7" top="0.75" bottom="0.75" header="0.3" footer="0.3"/>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6"/>
  <sheetViews>
    <sheetView showGridLines="0" showZeros="0" tabSelected="1" workbookViewId="0">
      <selection activeCell="K15" sqref="K15:L20"/>
    </sheetView>
  </sheetViews>
  <sheetFormatPr defaultColWidth="9" defaultRowHeight="13.5"/>
  <cols>
    <col min="1" max="1" width="5.5" customWidth="1"/>
    <col min="2" max="2" width="5.25" customWidth="1"/>
    <col min="5" max="5" width="10" customWidth="1"/>
    <col min="6" max="6" width="3.125" customWidth="1"/>
    <col min="7" max="7" width="7.75" customWidth="1"/>
    <col min="8" max="8" width="8.25" customWidth="1"/>
    <col min="9" max="9" width="3.125" customWidth="1"/>
    <col min="10" max="10" width="4.75" customWidth="1"/>
    <col min="11" max="11" width="5.75" customWidth="1"/>
    <col min="12" max="12" width="1.375" customWidth="1"/>
    <col min="13" max="13" width="7.875" customWidth="1"/>
    <col min="14" max="14" width="7.375" customWidth="1"/>
  </cols>
  <sheetData>
    <row r="1" spans="1:1">
      <c r="A1" s="1" t="s">
        <v>0</v>
      </c>
    </row>
    <row r="2" ht="20.25" spans="1:14">
      <c r="A2" s="2" t="s">
        <v>1</v>
      </c>
      <c r="B2" s="2"/>
      <c r="C2" s="2"/>
      <c r="D2" s="2"/>
      <c r="E2" s="2"/>
      <c r="F2" s="2"/>
      <c r="G2" s="2"/>
      <c r="H2" s="2"/>
      <c r="I2" s="2"/>
      <c r="J2" s="2"/>
      <c r="K2" s="2"/>
      <c r="L2" s="2"/>
      <c r="M2" s="2"/>
      <c r="N2" s="2"/>
    </row>
    <row r="3" ht="20.25" customHeight="1" spans="1:14">
      <c r="A3" s="3" t="s">
        <v>2</v>
      </c>
      <c r="B3" s="3"/>
      <c r="C3" s="3"/>
      <c r="D3" s="3"/>
      <c r="E3" s="3"/>
      <c r="F3" s="3"/>
      <c r="G3" s="3"/>
      <c r="H3" s="3"/>
      <c r="I3" s="3"/>
      <c r="J3" s="3"/>
      <c r="K3" s="3"/>
      <c r="L3" s="3"/>
      <c r="M3" s="3"/>
      <c r="N3" s="3"/>
    </row>
    <row r="4" ht="15.95" customHeight="1" spans="1:14">
      <c r="A4" s="4" t="s">
        <v>3</v>
      </c>
      <c r="B4" s="4"/>
      <c r="C4" s="4" t="s">
        <v>100</v>
      </c>
      <c r="D4" s="4"/>
      <c r="E4" s="4"/>
      <c r="F4" s="4"/>
      <c r="G4" s="4"/>
      <c r="H4" s="4"/>
      <c r="I4" s="4"/>
      <c r="J4" s="4"/>
      <c r="K4" s="4"/>
      <c r="L4" s="4"/>
      <c r="M4" s="4"/>
      <c r="N4" s="4"/>
    </row>
    <row r="5" ht="15.95" customHeight="1" spans="1:14">
      <c r="A5" s="4" t="s">
        <v>5</v>
      </c>
      <c r="B5" s="4"/>
      <c r="C5" s="4" t="s">
        <v>6</v>
      </c>
      <c r="D5" s="4"/>
      <c r="E5" s="4"/>
      <c r="F5" s="4"/>
      <c r="G5" s="4"/>
      <c r="H5" s="4" t="s">
        <v>7</v>
      </c>
      <c r="I5" s="4"/>
      <c r="J5" s="4" t="s">
        <v>8</v>
      </c>
      <c r="K5" s="4"/>
      <c r="L5" s="4"/>
      <c r="M5" s="4"/>
      <c r="N5" s="4"/>
    </row>
    <row r="6" ht="22" customHeight="1" spans="1:14">
      <c r="A6" s="5" t="s">
        <v>9</v>
      </c>
      <c r="B6" s="6"/>
      <c r="C6" s="4"/>
      <c r="D6" s="4"/>
      <c r="E6" s="4" t="s">
        <v>10</v>
      </c>
      <c r="F6" s="4" t="s">
        <v>11</v>
      </c>
      <c r="G6" s="4"/>
      <c r="H6" s="4" t="s">
        <v>12</v>
      </c>
      <c r="I6" s="4"/>
      <c r="J6" s="4" t="s">
        <v>13</v>
      </c>
      <c r="K6" s="4"/>
      <c r="L6" s="4" t="s">
        <v>14</v>
      </c>
      <c r="M6" s="4"/>
      <c r="N6" s="4" t="s">
        <v>15</v>
      </c>
    </row>
    <row r="7" ht="23" customHeight="1" spans="1:14">
      <c r="A7" s="7"/>
      <c r="B7" s="8"/>
      <c r="C7" s="9" t="s">
        <v>16</v>
      </c>
      <c r="D7" s="9"/>
      <c r="E7" s="4">
        <v>29</v>
      </c>
      <c r="F7" s="4">
        <v>29</v>
      </c>
      <c r="G7" s="4"/>
      <c r="H7" s="4">
        <v>29</v>
      </c>
      <c r="I7" s="4"/>
      <c r="J7" s="4">
        <v>10</v>
      </c>
      <c r="K7" s="4"/>
      <c r="L7" s="22">
        <v>1</v>
      </c>
      <c r="M7" s="4"/>
      <c r="N7" s="4">
        <v>10</v>
      </c>
    </row>
    <row r="8" ht="21" customHeight="1" spans="1:14">
      <c r="A8" s="7"/>
      <c r="B8" s="8"/>
      <c r="C8" s="4" t="s">
        <v>17</v>
      </c>
      <c r="D8" s="4"/>
      <c r="E8" s="4">
        <v>29</v>
      </c>
      <c r="F8" s="4">
        <v>29</v>
      </c>
      <c r="G8" s="4"/>
      <c r="H8" s="4">
        <v>29</v>
      </c>
      <c r="I8" s="4"/>
      <c r="J8" s="4">
        <v>10</v>
      </c>
      <c r="K8" s="4"/>
      <c r="L8" s="22">
        <v>1</v>
      </c>
      <c r="M8" s="4"/>
      <c r="N8" s="4">
        <v>10</v>
      </c>
    </row>
    <row r="9" ht="21" customHeight="1" spans="1:14">
      <c r="A9" s="7"/>
      <c r="B9" s="8"/>
      <c r="C9" s="4" t="s">
        <v>18</v>
      </c>
      <c r="D9" s="4"/>
      <c r="E9" s="4"/>
      <c r="F9" s="4"/>
      <c r="G9" s="4"/>
      <c r="H9" s="4"/>
      <c r="I9" s="4"/>
      <c r="J9" s="4"/>
      <c r="K9" s="4"/>
      <c r="L9" s="4"/>
      <c r="M9" s="4"/>
      <c r="N9" s="4"/>
    </row>
    <row r="10" ht="24" customHeight="1" spans="1:14">
      <c r="A10" s="10"/>
      <c r="B10" s="11"/>
      <c r="C10" s="4" t="s">
        <v>19</v>
      </c>
      <c r="D10" s="4"/>
      <c r="E10" s="4"/>
      <c r="F10" s="4"/>
      <c r="G10" s="4"/>
      <c r="H10" s="4"/>
      <c r="I10" s="4"/>
      <c r="J10" s="4"/>
      <c r="K10" s="4"/>
      <c r="L10" s="4"/>
      <c r="M10" s="4"/>
      <c r="N10" s="4"/>
    </row>
    <row r="11" ht="27" customHeight="1" spans="1:14">
      <c r="A11" s="4" t="s">
        <v>20</v>
      </c>
      <c r="B11" s="4" t="s">
        <v>21</v>
      </c>
      <c r="C11" s="4"/>
      <c r="D11" s="4"/>
      <c r="E11" s="4"/>
      <c r="F11" s="4"/>
      <c r="G11" s="4"/>
      <c r="H11" s="4" t="s">
        <v>22</v>
      </c>
      <c r="I11" s="4"/>
      <c r="J11" s="4"/>
      <c r="K11" s="4"/>
      <c r="L11" s="4"/>
      <c r="M11" s="4"/>
      <c r="N11" s="4"/>
    </row>
    <row r="12" ht="68.25" customHeight="1" spans="1:14">
      <c r="A12" s="4"/>
      <c r="B12" s="4" t="s">
        <v>101</v>
      </c>
      <c r="C12" s="4"/>
      <c r="D12" s="4"/>
      <c r="E12" s="4"/>
      <c r="F12" s="4"/>
      <c r="G12" s="4"/>
      <c r="H12" s="4" t="s">
        <v>102</v>
      </c>
      <c r="I12" s="4"/>
      <c r="J12" s="4"/>
      <c r="K12" s="4"/>
      <c r="L12" s="4"/>
      <c r="M12" s="4"/>
      <c r="N12" s="4"/>
    </row>
    <row r="13" ht="23" customHeight="1" spans="1:14">
      <c r="A13" s="12" t="s">
        <v>25</v>
      </c>
      <c r="B13" s="4" t="s">
        <v>26</v>
      </c>
      <c r="C13" s="4" t="s">
        <v>27</v>
      </c>
      <c r="D13" s="4" t="s">
        <v>28</v>
      </c>
      <c r="E13" s="4"/>
      <c r="F13" s="4"/>
      <c r="G13" s="4" t="s">
        <v>29</v>
      </c>
      <c r="H13" s="4" t="s">
        <v>30</v>
      </c>
      <c r="I13" s="4" t="s">
        <v>13</v>
      </c>
      <c r="J13" s="4"/>
      <c r="K13" s="4" t="s">
        <v>15</v>
      </c>
      <c r="L13" s="4"/>
      <c r="M13" s="4" t="s">
        <v>31</v>
      </c>
      <c r="N13" s="4"/>
    </row>
    <row r="14" ht="27" customHeight="1" spans="1:14">
      <c r="A14" s="13"/>
      <c r="B14" s="4"/>
      <c r="C14" s="4"/>
      <c r="D14" s="4"/>
      <c r="E14" s="4"/>
      <c r="F14" s="4"/>
      <c r="G14" s="4" t="s">
        <v>32</v>
      </c>
      <c r="H14" s="4" t="s">
        <v>33</v>
      </c>
      <c r="I14" s="4"/>
      <c r="J14" s="4"/>
      <c r="K14" s="4"/>
      <c r="L14" s="4"/>
      <c r="M14" s="4"/>
      <c r="N14" s="4"/>
    </row>
    <row r="15" ht="29" customHeight="1" spans="1:14">
      <c r="A15" s="13"/>
      <c r="B15" s="4" t="s">
        <v>34</v>
      </c>
      <c r="C15" s="4" t="s">
        <v>35</v>
      </c>
      <c r="D15" s="14" t="s">
        <v>103</v>
      </c>
      <c r="E15" s="14"/>
      <c r="F15" s="14"/>
      <c r="G15" s="15" t="s">
        <v>104</v>
      </c>
      <c r="H15" s="15" t="s">
        <v>104</v>
      </c>
      <c r="I15" s="4">
        <v>10</v>
      </c>
      <c r="J15" s="4"/>
      <c r="K15" s="4">
        <v>10</v>
      </c>
      <c r="L15" s="4"/>
      <c r="M15" s="4"/>
      <c r="N15" s="4"/>
    </row>
    <row r="16" ht="28" customHeight="1" spans="1:14">
      <c r="A16" s="13"/>
      <c r="B16" s="4"/>
      <c r="C16" s="4"/>
      <c r="D16" s="14" t="s">
        <v>105</v>
      </c>
      <c r="E16" s="14"/>
      <c r="F16" s="14"/>
      <c r="G16" s="15" t="s">
        <v>106</v>
      </c>
      <c r="H16" s="15" t="s">
        <v>106</v>
      </c>
      <c r="I16" s="4">
        <v>10</v>
      </c>
      <c r="J16" s="4"/>
      <c r="K16" s="4">
        <v>10</v>
      </c>
      <c r="L16" s="4"/>
      <c r="M16" s="4"/>
      <c r="N16" s="4"/>
    </row>
    <row r="17" ht="24" customHeight="1" spans="1:14">
      <c r="A17" s="13"/>
      <c r="B17" s="4"/>
      <c r="C17" s="4"/>
      <c r="D17" s="16" t="s">
        <v>107</v>
      </c>
      <c r="E17" s="17"/>
      <c r="F17" s="18"/>
      <c r="G17" s="15" t="s">
        <v>108</v>
      </c>
      <c r="H17" s="15" t="s">
        <v>108</v>
      </c>
      <c r="I17" s="24">
        <v>10</v>
      </c>
      <c r="J17" s="25"/>
      <c r="K17" s="24">
        <v>10</v>
      </c>
      <c r="L17" s="25"/>
      <c r="M17" s="24"/>
      <c r="N17" s="25"/>
    </row>
    <row r="18" ht="30" customHeight="1" spans="1:14">
      <c r="A18" s="13"/>
      <c r="B18" s="4"/>
      <c r="C18" s="4" t="s">
        <v>45</v>
      </c>
      <c r="D18" s="14" t="s">
        <v>109</v>
      </c>
      <c r="E18" s="14"/>
      <c r="F18" s="14"/>
      <c r="G18" s="19">
        <v>1</v>
      </c>
      <c r="H18" s="19">
        <v>1</v>
      </c>
      <c r="I18" s="4">
        <v>10</v>
      </c>
      <c r="J18" s="4"/>
      <c r="K18" s="4">
        <v>10</v>
      </c>
      <c r="L18" s="4"/>
      <c r="M18" s="4"/>
      <c r="N18" s="4"/>
    </row>
    <row r="19" ht="36" customHeight="1" spans="1:14">
      <c r="A19" s="13"/>
      <c r="B19" s="4"/>
      <c r="C19" s="4" t="s">
        <v>49</v>
      </c>
      <c r="D19" s="14" t="s">
        <v>50</v>
      </c>
      <c r="E19" s="14"/>
      <c r="F19" s="14"/>
      <c r="G19" s="19">
        <v>1</v>
      </c>
      <c r="H19" s="19">
        <v>1</v>
      </c>
      <c r="I19" s="4">
        <v>5</v>
      </c>
      <c r="J19" s="4"/>
      <c r="K19" s="4">
        <v>5</v>
      </c>
      <c r="L19" s="4"/>
      <c r="M19" s="4"/>
      <c r="N19" s="4"/>
    </row>
    <row r="20" ht="32" customHeight="1" spans="1:14">
      <c r="A20" s="13"/>
      <c r="B20" s="4"/>
      <c r="C20" s="4" t="s">
        <v>51</v>
      </c>
      <c r="D20" s="14" t="s">
        <v>110</v>
      </c>
      <c r="E20" s="14"/>
      <c r="F20" s="14"/>
      <c r="G20" s="20" t="s">
        <v>111</v>
      </c>
      <c r="H20" s="21" t="s">
        <v>111</v>
      </c>
      <c r="I20" s="4">
        <v>5</v>
      </c>
      <c r="J20" s="4"/>
      <c r="K20" s="4">
        <v>5</v>
      </c>
      <c r="L20" s="4"/>
      <c r="M20" s="4"/>
      <c r="N20" s="4"/>
    </row>
    <row r="21" ht="36" customHeight="1" spans="1:14">
      <c r="A21" s="13"/>
      <c r="B21" s="4" t="s">
        <v>53</v>
      </c>
      <c r="C21" s="12" t="s">
        <v>54</v>
      </c>
      <c r="D21" s="14" t="s">
        <v>58</v>
      </c>
      <c r="E21" s="14"/>
      <c r="F21" s="14"/>
      <c r="G21" s="4"/>
      <c r="H21" s="15"/>
      <c r="I21" s="4"/>
      <c r="J21" s="4"/>
      <c r="K21" s="4"/>
      <c r="L21" s="4"/>
      <c r="M21" s="4"/>
      <c r="N21" s="4"/>
    </row>
    <row r="22" ht="30" customHeight="1" spans="1:14">
      <c r="A22" s="13"/>
      <c r="B22" s="4"/>
      <c r="C22" s="12" t="s">
        <v>57</v>
      </c>
      <c r="D22" s="14" t="s">
        <v>58</v>
      </c>
      <c r="E22" s="14"/>
      <c r="F22" s="14"/>
      <c r="G22" s="19"/>
      <c r="H22" s="19"/>
      <c r="I22" s="4"/>
      <c r="J22" s="4"/>
      <c r="K22" s="4"/>
      <c r="L22" s="4"/>
      <c r="M22" s="4"/>
      <c r="N22" s="4"/>
    </row>
    <row r="23" ht="32" customHeight="1" spans="1:14">
      <c r="A23" s="13"/>
      <c r="B23" s="4"/>
      <c r="C23" s="12" t="s">
        <v>59</v>
      </c>
      <c r="D23" s="14" t="s">
        <v>58</v>
      </c>
      <c r="E23" s="14"/>
      <c r="F23" s="14"/>
      <c r="G23" s="22"/>
      <c r="H23" s="22"/>
      <c r="I23" s="4"/>
      <c r="J23" s="4"/>
      <c r="K23" s="4"/>
      <c r="L23" s="4"/>
      <c r="M23" s="4"/>
      <c r="N23" s="4"/>
    </row>
    <row r="24" ht="31" customHeight="1" spans="1:14">
      <c r="A24" s="13"/>
      <c r="B24" s="4"/>
      <c r="C24" s="4" t="s">
        <v>62</v>
      </c>
      <c r="D24" s="14" t="s">
        <v>112</v>
      </c>
      <c r="E24" s="14"/>
      <c r="F24" s="14"/>
      <c r="G24" s="15" t="s">
        <v>113</v>
      </c>
      <c r="H24" s="15" t="s">
        <v>113</v>
      </c>
      <c r="I24" s="4">
        <v>10</v>
      </c>
      <c r="J24" s="4"/>
      <c r="K24" s="4">
        <v>10</v>
      </c>
      <c r="L24" s="4"/>
      <c r="M24" s="4"/>
      <c r="N24" s="4"/>
    </row>
    <row r="25" ht="55" customHeight="1" spans="1:14">
      <c r="A25" s="13"/>
      <c r="B25" s="12" t="s">
        <v>65</v>
      </c>
      <c r="C25" s="4" t="s">
        <v>66</v>
      </c>
      <c r="D25" s="14" t="s">
        <v>114</v>
      </c>
      <c r="E25" s="14"/>
      <c r="F25" s="14"/>
      <c r="G25" s="19" t="s">
        <v>115</v>
      </c>
      <c r="H25" s="19">
        <v>0.9</v>
      </c>
      <c r="I25" s="4">
        <v>10</v>
      </c>
      <c r="J25" s="4"/>
      <c r="K25" s="4">
        <v>10</v>
      </c>
      <c r="L25" s="4"/>
      <c r="M25" s="4"/>
      <c r="N25" s="4"/>
    </row>
    <row r="26" ht="29" customHeight="1" spans="1:14">
      <c r="A26" s="23" t="s">
        <v>69</v>
      </c>
      <c r="B26" s="23"/>
      <c r="C26" s="23"/>
      <c r="D26" s="23"/>
      <c r="E26" s="23"/>
      <c r="F26" s="23"/>
      <c r="G26" s="23"/>
      <c r="H26" s="23"/>
      <c r="I26" s="23">
        <v>100</v>
      </c>
      <c r="J26" s="23"/>
      <c r="K26" s="23">
        <f>K15+K16+K17+K18+K19+K20+K24+K25+N8</f>
        <v>80</v>
      </c>
      <c r="L26" s="23"/>
      <c r="M26" s="4"/>
      <c r="N26" s="4"/>
    </row>
  </sheetData>
  <mergeCells count="96">
    <mergeCell ref="A2:N2"/>
    <mergeCell ref="A3:N3"/>
    <mergeCell ref="A4:B4"/>
    <mergeCell ref="C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5:F15"/>
    <mergeCell ref="I15:J15"/>
    <mergeCell ref="K15:L15"/>
    <mergeCell ref="M15:N15"/>
    <mergeCell ref="D16:F16"/>
    <mergeCell ref="I16:J16"/>
    <mergeCell ref="K16:L16"/>
    <mergeCell ref="M16:N16"/>
    <mergeCell ref="D17:F17"/>
    <mergeCell ref="I17:J17"/>
    <mergeCell ref="K17:L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A26:H26"/>
    <mergeCell ref="I26:J26"/>
    <mergeCell ref="K26:L26"/>
    <mergeCell ref="M26:N26"/>
    <mergeCell ref="A11:A12"/>
    <mergeCell ref="A13:A25"/>
    <mergeCell ref="B13:B14"/>
    <mergeCell ref="B15:B20"/>
    <mergeCell ref="B21:B24"/>
    <mergeCell ref="C13:C14"/>
    <mergeCell ref="C15:C17"/>
    <mergeCell ref="A6:B10"/>
    <mergeCell ref="D13:F14"/>
    <mergeCell ref="I13:J14"/>
    <mergeCell ref="K13:L14"/>
    <mergeCell ref="M13:N14"/>
  </mergeCells>
  <pageMargins left="0.7" right="0.7" top="0.75" bottom="0.75" header="0.3" footer="0.3"/>
  <pageSetup paperSize="9"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Company>Lenovo</Company>
  <Application>Microsoft Excel</Application>
  <HeadingPairs>
    <vt:vector size="2" baseType="variant">
      <vt:variant>
        <vt:lpstr>工作表</vt:lpstr>
      </vt:variant>
      <vt:variant>
        <vt:i4>6</vt:i4>
      </vt:variant>
    </vt:vector>
  </HeadingPairs>
  <TitlesOfParts>
    <vt:vector size="6" baseType="lpstr">
      <vt:lpstr>玛河防洪5.32</vt:lpstr>
      <vt:lpstr>昌吉州玛纳斯县2019年农业水价</vt:lpstr>
      <vt:lpstr>玛河水系及防洪北五岔干渠工程</vt:lpstr>
      <vt:lpstr>玛纳斯县污水厂-皇公地水库-碳汇林输水管道工程</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闫超</dc:creator>
  <cp:lastModifiedBy>Administrator</cp:lastModifiedBy>
  <dcterms:created xsi:type="dcterms:W3CDTF">2020-03-27T10:30:00Z</dcterms:created>
  <cp:lastPrinted>2020-03-27T10:39:00Z</cp:lastPrinted>
  <dcterms:modified xsi:type="dcterms:W3CDTF">2020-04-20T13:11:10Z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2052-11.1.0.9584</vt:lpwstr>
  </property>
</Properties>
</file>